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defaultThemeVersion="166925"/>
  <mc:AlternateContent xmlns:mc="http://schemas.openxmlformats.org/markup-compatibility/2006">
    <mc:Choice Requires="x15">
      <x15ac:absPath xmlns:x15ac="http://schemas.microsoft.com/office/spreadsheetml/2010/11/ac" url="C:\Users\monica.virguez\Downloads\"/>
    </mc:Choice>
  </mc:AlternateContent>
  <xr:revisionPtr revIDLastSave="0" documentId="8_{BC193DCD-BA92-4405-8F4B-EFB6E1AF45E7}" xr6:coauthVersionLast="36" xr6:coauthVersionMax="36" xr10:uidLastSave="{00000000-0000-0000-0000-000000000000}"/>
  <bookViews>
    <workbookView xWindow="0" yWindow="0" windowWidth="24000" windowHeight="9525" xr2:uid="{24653A3F-0742-47D5-9F62-4D10EB519B89}"/>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Conclusiones!$C$2:$O$33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G31" i="1"/>
  <c r="O31" i="1" s="1"/>
  <c r="E31" i="1"/>
  <c r="G29" i="1"/>
  <c r="O29" i="1" s="1"/>
  <c r="E29" i="1"/>
  <c r="G27" i="1"/>
  <c r="O27" i="1" s="1"/>
  <c r="E27" i="1"/>
  <c r="O25" i="1"/>
  <c r="G25" i="1"/>
  <c r="E25" i="1"/>
  <c r="M7" i="1"/>
</calcChain>
</file>

<file path=xl/sharedStrings.xml><?xml version="1.0" encoding="utf-8"?>
<sst xmlns="http://schemas.openxmlformats.org/spreadsheetml/2006/main" count="37" uniqueCount="36">
  <si>
    <t>Nombre de la Entidad:</t>
  </si>
  <si>
    <t>INSTITUTO DISTRITAL DE LAS ARTES - IDARTES</t>
  </si>
  <si>
    <t>Periodo Evaluado:</t>
  </si>
  <si>
    <t>ENERO A JUNIO DE 2024
FECHA DE PUBLICACIÓN JULIO DE 2024</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</si>
  <si>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</si>
  <si>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</si>
  <si>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</si>
  <si>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</si>
  <si>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De acuerdo con verificación realizada para el primer semestre de 2024, se evidenció avance significativo (de manera consecutiva respecto al segundo semestre de 2023) en el componente de Actividades de control y mantenimiento de los resultados en los restantes, basados en el fortalecimiento de la gestión del riesgo y el diseño y ejecución de controles en el Instituto Distrital de las Artes.  Se mantuvo la estructura de control y los mecanismos del Sistema de Control Interno, entre los cuales se encuentran: el Comité Institucional de Coordinación de Control Interno - CICCI (el cual sesionó seis veces en el semestre) y la actualización de las funciones de las líneas de defensa y líneas de reporte al interior del Instituto (Política de administración del riesgo). Se evidenció mejora en los procesos de identificación, evaluación y gestión del riesgo, el diseño de controles, en la estandarización de actividades de control en los procesos para permitir el logro de los objetivos y su  respectiva articulación con los mapas de riesgos de gestión, así como las políticas para gestionar la información que permiten dar a conocer los resultados de la misionalidad y administración del Instituto a los grupos de valor y partes interesadas. Así mismo se encontró avance en la estandarización y ejecución de controles permanentes como parte del monitoreo y supervisión de los planes, programas, proyectos y procesos del Instituto. Se recomienda seguir fortaleciendo la apropiación de las líneas de defensa, la documentación, articulación, sistematización y coordinación de las responsabilidades y servicios de aseguramiento frente a la gestión del riesgo de tal forma que se consolide la efectividad de los controles.</t>
  </si>
  <si>
    <t>¿Es efectivo el sistema de control interno para los objetivos evaluados? (Si/No) (Justifique su respuesta):</t>
  </si>
  <si>
    <t>Si</t>
  </si>
  <si>
    <t xml:space="preserve">El Área de Control Interno estima que el Sistema de Control Interno que se encuentra definido y operando en el Instituto es adecuado para la evaluación de la gestión encomendada, generando información útil para el avance y cumplimiento de los objetivos institucionales definidos y por tanto para generar los resultados establecidos y agregar valor a la ciudadanía y demás partes interesadas. Se observó de manera general cumplimiento de los lineamientos y actividades de cada uno de los cinco componentes del Modelo Estándar de Control Interno, que propenden por garantizar su efectividad y se evidenciaron oportunidades de mejora por lo cual se realizaron las recomendaciones pertinentes. </t>
  </si>
  <si>
    <t>La entidad cuenta dentro de su Sistema de Control Interno, con una institucionalidad (Líneas de defensa)  que le permita la toma de decisiones frente al control (Si/No) (Justifique su respuesta):</t>
  </si>
  <si>
    <t>El Sistema de Control Interno cuenta con el Comité Institucional de Coordinación de Control Interno, el cual se rige por la Resolución 1337 del 15/09/2023 y está conformado por los mismos integrantes del comité directivo, el cual operó de manera continua en el Instituto en el primer semestre de la vigencia 2024, para realizar seguimiento a la gestión y a los controles establecidos en el Instituto, con el fin de tomar decisiones acordes con las funciones asignadas. Así mismo, el Instituto  cuenta con el mapa de aseguramiento (construido en 2023) del cual se inició la evaluación del nivel de confianza del servicio de aseguramiento en el primer semestre de 2024, para posteriormente analizar los resultados y generar las observaciones que permitan fortalecer el ejercicio evaluador de la función de aseguramiento teniendo en cuenta las recomendaciones para los 12 procesos que ejercen la segunda línea de defensa en el Instituto.  Los niveles de responsabilidad de las líneas de defensa y de reporte se encuentran en la Política de Administración de Riesgos, la cual fue actualizada en 2023 para incluir la tipología de riesgos fiscales y de lavado de activos y financiación del terrorismo y para realizar ajustes a los roles y responsabilidades de las líneas de defensa dentro del Instituto (principalmente primera y segunda líneas de defensa).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</si>
  <si>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</si>
  <si>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</si>
  <si>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</si>
  <si>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</si>
  <si>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</si>
  <si>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</si>
  <si>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</si>
  <si>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</si>
  <si>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u/>
        <sz val="9"/>
        <rFont val="Arial"/>
        <family val="2"/>
      </rPr>
      <t xml:space="preserve">Fortalezas: </t>
    </r>
    <r>
      <rPr>
        <sz val="9"/>
        <rFont val="Arial"/>
        <family val="2"/>
      </rPr>
      <t xml:space="preserve">
El Instituto cuenta con el Comité Institucional de Coordinación de Control Interno -CICCI (el cual sesionó 6 veces en el primer semestre), la documentación del esquema de líneas de defensa y la definición de líneas de reporte.  Se evidenció que la última actualización de la Política de Administración del Riesgo (diciembre 2023) se actualizaron los roles de primera y segunda línea de defensa, monitoreo y seguimiento a riesgos. El Comité aprobó dos modificaciones del Plan Anual de Auditoría -PAA 2024 (tres versiones), para incluir normatividad y modificación de auditorías y seguimientos. Se realiza seguimiento semanal al Plan por parte de la asesora de Control interno y se presenta semestralmente avance del mismo, en sesión del  22/01/2024 se realizó la presentación del seguimiento a los instrumentos tecnicos y administrativos del sistema de control interno, cumplimiento del PAA 2023 del 100%. El Instituto tiene establecido código de Integridad y un protocolo de línea de denuncia. Desde la Tercera línea de defensa se verificó la unificación de los canales para la recepción de las de denuncias de corrupción, tal como lo estableció la directiva 005 de 2023 emitida por la Secretaría General de la Alcaldía Mayor y la Secretaría Jurídica Distrital. Así mismo, el link de transparencia y acceso a la información pública de la entidad, contiene el espacio para conflictos de interés  https://idartes.gov.co/es/servicio-ciudadania/contactenos. Dentro del Plan Anual de Auditoría 2024 se tiene planeado realizar verificación a la gestión del talento humano en el segundo semestre de 2024. En sesión del Comité Institucional de Coordinación de Control Interno del 19/02/2024, se realizó la presentación de la estrategia para la gestión de los riesgos 2024, incluido el plan de acción de SARLAF 2023-2024. Durante el primer semestre de 2024 se realizaron de manera permanente las reuniones del Comité Directivo, de Conciliación y Daño Antijurídico, de Contratación, Institucional de Gestión y Desempeño, así como la presentación y aprobación del Plan de acción integral y demás planes institucionales para la vigencia 2024. Se evidencia que a través de las sesiones semanales de Comité Directivo, se toman decisiones frente a los reportes generados por la segunda y tercera línea de defensa de la entidad,durante el primer semestre 2024, los cuales se evidencian de la misma manera en los comités referidos. Así mismo cuenta con política de seguridad de la información y documentos del proceso de Gestión de Tecnologías de la Información para la prevención y detección de uso inadecuado de información. Desde la tercera línea de defensa, se verificó que, conforme a la Gestión de Tecnologías de la Información y el procedimiento establecido para la gestión de incidentes de seguridad de la información, en el primer semestre de 2024 no se materializó ningún incidente que afectara de manera crítica la información institucional. Desde el Área de Control Interno se realizó la verifición de la autoevaluación realizada por la segunda línea  defensa de los riesgos de corrupción, sin reporte de la materialización del riesgo. La segunda línea de defensa realizó informe de monitoreo del cumplimiento del PTEP y de riesgos del primer cuatrimestre 2024, que se encuentra publicado en el link: https://www.idartes.gov.co/sites/default/files/2024-05/Informe%20monitoreo%20riesgos%20p%C3%A1gina%20web.pdf
En cuanto a la estructura del esquema de líneas de defensa se evidenció avance en la ejecución de estándares de reporte y responsables, en las sesiones de Comité Directivo, socializando el monitoreo realizado por la segunda línea de defensa en temas transversales, así: Seguimiento a las metas asociadas a los proyectos de inversión (metas físicas y presupuestales), seguimiento a las acciones formuladas en los planes de mejoramiento internos y externos, nivel de cumplimiento del plan estratégico institucional al término de la vigencia 2023, presentación de la orferta institucional del año 2024, seguimientos realizados a los procesos de contratación, a la ejecución presupuestal,  resultados del PTEP de la vigencia 2023, seguimiento a la información financiera (evaluación al sistema de control interno contable 2023 en el que se realizaron recomendaciones principalmente respecto a incluir mejoras a los procedimientos para la Gestión del proceso contable, de Elaboración y publicación de los informes financieros y contables, dar cumplimiento al marco conceptual para la preparación y presentación de información financiera de las entidades de gobierno en cuanto a relación directa entre costos e ingresos con contraprestación, presentar los resultados del proceso contable  y de toma física de bienes a la alta dirección como segunda línea de defensa, realizar rendición de cuentas y revisar los controles para la elaboración de las notas a los estados financieros). Lo anterior, a partir de las recomendaciones realizadas desde la tercera línea de defensa  como resultado de la evaluación del nivel de confianza de la segunda línea de defensa en el Mapa de aseguramiento consolidado 2023.  Se inició evaluación del nivel de confianza de la segunda línea en el Mapa de aseguramiento del Instituto por parte de la Tercera línea de defensa, verificando la estandarización de los controles propuestos y los compromisosestablecidos, la cual fianlizará en el segundo semestre de 2024.
</t>
    </r>
    <r>
      <rPr>
        <sz val="9"/>
        <color rgb="FF0070C0"/>
        <rFont val="Arial"/>
        <family val="2"/>
      </rPr>
      <t xml:space="preserve">
</t>
    </r>
    <r>
      <rPr>
        <b/>
        <u/>
        <sz val="9"/>
        <rFont val="Arial"/>
        <family val="2"/>
      </rPr>
      <t xml:space="preserve">Debilidades:
</t>
    </r>
    <r>
      <rPr>
        <sz val="9"/>
        <rFont val="Arial"/>
        <family val="2"/>
      </rPr>
      <t>La Tercera línea de defensa identificó que desde la Oficina de Control Interno Disciplinario para el primer semestre de 2024, se recibieron 6 quejas por los diferentes canales de atención, relacionadas con presuntos actos de corrupción o conflicto de intereses, tipificadas así por los quejosos o denunciantes. No obstante, luego del análisis de la información, este despacho determinó que sólo 4 de ellas se encontraban relacionadas con presuntos actos de corrupción o conflicto de intereses y las otras 2, se tramitaron por otros hechos. De las 4 actuaciones recibidas por presuntos actos de corrupción o conflicto de intereses, 2 se archivaron y 2 continúan en trámite, por presuntos conflictos de intereses. Desde la tercera línea de defensa se realizó la verificación del cumplimiento del PTEP del primer cuatrimestre 2024, realizando recomendaciones en cuanto a avanzar en la ejecución de las actividades programadas desde el primer cuatrimestre, en las cuales no se reportaron avances, entre las que se encuentran las del componente  7: Promoción de la integridad y la ética pública.</t>
    </r>
    <r>
      <rPr>
        <b/>
        <u/>
        <sz val="9"/>
        <rFont val="Arial"/>
        <family val="2"/>
      </rPr>
      <t xml:space="preserve">
</t>
    </r>
  </si>
  <si>
    <r>
      <rPr>
        <b/>
        <u/>
        <sz val="9"/>
        <rFont val="Arial"/>
        <family val="2"/>
      </rPr>
      <t xml:space="preserve">Fortalezas: </t>
    </r>
    <r>
      <rPr>
        <sz val="9"/>
        <rFont val="Arial"/>
        <family val="2"/>
      </rPr>
      <t xml:space="preserve">
El Instituto cuenta con el Comité Institucional de Coordinación de Control Interno -CICCI (el cual se encuentra articulado con los demás comités, en el marco del Comité directivo), la documentación del esquema de líneas de defensa y la definición de líneas de reporte (en implementación de controles). Durante el segundo semestre de 2023, se modificó la resolución del CICCI de conformidad con el Decreto 221 de 2023 (Res. 1337) y la Política de administración del riesgo (versión 5).  Se evidenció que en la revisión de la Política de Administración del Riesgo se actualizaron los roles de primera y segunda línea de defensa, monitoreo y seguimiento a riesgos. Se incluyeron capítulos sobre: Actualización de riesgos, medios de formulación y consulta de riesgos, tipologías de riesgo fiscal y de lavado de activos y financiación del terrorismo, así como información sobre apetito y tolerancia al riesgo, según lineamientos de la última actualización de la Guía para la administración del riesgo y el diseño de controles en entidades públicas del DAFP (versión 6, noviembre 2022) y recomendaciones realizadas por la tercera línea de defensa. El Comité aprobó el Plan Anual de Auditoría -PAA 2023 inicial y sus cuatro modificaciones, por cambios normativos y modificación de auditorías y seguimientos. Se realiza seguimiento semanal al Plan (evidenciado en actas de reunión), por parte de la asesora de Control interno y se presenta semestralmente avance del mismo (en sesión de  25 de julio de 2023, donde se realizó la presentación del seguimiento a los instrumentos tecnicos y administrativos del sistema de contro interno, cumplimiento del PAA 2023 del 100% primer semestre). Se evidencia que en los diferentes comités que se realizan en el marco del Comité directivo, se toman decisiones frente a los reportes generados por la segunda y tercera línea de defensa de la entidad. El Instituto tiene establecido código de Integridad y un protocolo de línea de denuncia. Así mismo, el link de transparencia y acceso a la información pública de la entidad, contiene el espacio para conflictos de interés  https://idartes.gov.co/es/servicio-ciudadania/contactenos. En el segundo semestre 2023, se evidenció una petición sobre posibles actos de corrupción, conflictos de interés e incumplimientos del código de integridad, la cual fue debidamente gestionada y escalada a la Oficina de Control Interno Disciplinario. Desde la tercera línea de defensa se realizó la verificación del cumplimiento del PTEP del segundo cuatrimestre 2023, que incluye las actividades a realizar en el componente Promoción del Código de Integridad y Ética Pública, evidenciados en el link: https://www.idartes.gov.co/es/transparencia/planeacion/seguimiento-plan-anticorrupcion y se elaboró segundo informe de seguimiento a los instrumentos de planificación de la vigencia 2023.
Así mismo cuenta con política de seguridad de la información y documentos del proceso de Gestión de Tecnologías de la Información para la prevención y detección de uso inadecuado de información. Desde la tercera línea de defensa, se verificó a través de requerimiento de información a la OAPTI que, conforme a la Gestión de Tecnologías de la Información y el procedimiento establecido para la gestión de incidentes de seguridad de la información, en el segundo semestre de 2023 no se materializó ningún incidente que afectara de manera crítica la información institucional (respuesta Orfeo 20231200653913 del 13/12/2023). Se evidenció cumplimiento del 87,5% del plan institucional de capacitación 2023. Se mantienen los controles respecto al procedimiento “Administración del riesgo” en cuanto a revisar, consolidar, publicar y monitorear el mapa de riesgos y la mejora en la identificación y descripción de riesgos y la definición de controles (se evidenció segundo monitoreo de 2023 realizado por la segunda línea de defensa), al igual que la estrategia por parte de la segunda línea de defensa - OAPTI, para la revisión y actualización de la documentación de cada proceso del Instituto, formalizando los controles, incluyéndolos en manuales, procedimientos y otros instrumentos, de lo cual da cuenta el segundo monitoreo.
En cuanto a la estructura del esquema de líneas de defensa se evidenció avance en la definición de estándares de reporte y responsables, en las sesiones de Comité Directivo, socializando el monitoreo realizado por la segunda línea de defensa en temas transversales, así: proceso de Gestión estratégica de comunicaciones, Gestión de Tecnologías de la Información - Seguimiento del PETI 2023, Proceso Gestión de Participación ciudadana - Plan Institucional de participación, seguimiento, reportes externos asociados a la participación ciudadana y el control social, Proceso Gestión del Talento Humano y Proceso Gestión Financiera. Lo anterior, a partir de las recomendaciones realizadas desde la tercera línea de defensa  como resultado de la evaluación del nivel de confianza de la segunda línea de defensa en el Mapa de aseguramiento consolidado.  La estandarización de los controles propuestos y los compromisos finalizados serán revisados por la Tercera línea de defensa en la evaluación del nivel de confianza de la segunda línea en el Mapa de aseguramiento del Instituto, programada para la vigencia 2024.</t>
    </r>
    <r>
      <rPr>
        <sz val="9"/>
        <color rgb="FF0070C0"/>
        <rFont val="Arial"/>
        <family val="2"/>
      </rPr>
      <t xml:space="preserve">
</t>
    </r>
    <r>
      <rPr>
        <b/>
        <u/>
        <sz val="9"/>
        <rFont val="Arial"/>
        <family val="2"/>
      </rPr>
      <t xml:space="preserve">Debilidades:
</t>
    </r>
    <r>
      <rPr>
        <sz val="9"/>
        <rFont val="Arial"/>
        <family val="2"/>
      </rPr>
      <t>En el informe de evaluación a la gestión del riesgo, realizado por la tercera línea de defensa, se recomendó: Continuar con la documentación de los controles de los riesgos de gestión, fortalecer la capacitación en la ruta de materialización de riesgos, avanzar en el cargue, reporte y monitoreo de los controles, en el módulo de riesgos de Pandora y elaborar los manuales de uso. Igualmente se recomienda continuar el proceso de articulación de controles en documentos del SIG para los riesgos identificados que no cuentan con esta vinculación. En el seguimiento realizado a la gestión del talento humano, se evidenciaron debilidades en los controles para actualización de la información de bienes y rentas, conflictos de interés, hoja de vida, evaluaciones de desempeño, acuerdos de gestión y sus seguimientos, el Registro Público de Carrera Administrativa (RPCA) y del Plan Anual de Vacantes. Y se realizó recomendación para cumplir la Directiva 001 de 2020, estrategia Talento No Palanca y ajustes a las resoluciones de Comisión de personal y Comité de Convivencia Laboral. 
Desde la tercera línea de defensa se realizó la verificación del cumplimiento del PTEP del segundo cuatrimestre 2023, realizando recomendaciones en cuanto a realizar el seguimiento por parte de la segunda línea de defensa a la totalidad de acciones del plan, mejorar la planeación de las actividades en cuanto al cronograma dentro de la vigencia (programación toda la vigencia y ejecución primer o segundo cuatrimestre y otras que deben ser constantes se finalizan al inicio). Igualmente en el segundo informe de seguimiento a los instrumentos de planificación de la vigencia 2023, se realizaron recomendaciones para la construcción de los instrumentos de planificación de la vigencia 2024, con el fin de facilitar el seguimiento de la planificación institucional y asegurar el cumplimiento de los objetivos institucionales, tener en cuenta los presupuestos asignados para cada plan, los cronogramas (inicio y fin de actividades) y considerar la estructura organizacional actual del Idartes para los ajustes del plan de previsión de recursos humanos.</t>
    </r>
    <r>
      <rPr>
        <b/>
        <u/>
        <sz val="9"/>
        <rFont val="Arial"/>
        <family val="2"/>
      </rPr>
      <t xml:space="preserve">
</t>
    </r>
  </si>
  <si>
    <t>Evaluación de riesgos</t>
  </si>
  <si>
    <r>
      <rPr>
        <b/>
        <u/>
        <sz val="9"/>
        <rFont val="Arial"/>
        <family val="2"/>
      </rPr>
      <t>Fortalezas:</t>
    </r>
    <r>
      <rPr>
        <sz val="9"/>
        <rFont val="Arial"/>
        <family val="2"/>
      </rPr>
      <t xml:space="preserve">
En el Instituto se cuenta con caracterizaciones de los procesos y definidos procedimientos, proyectos, planes y otros mecanismos a través de los cuales se vincula el plan estratégico con los objetivos estratégicos y los estratégicos con los operativos. Así como con instrumentos para la gestión del riesgo, entre los que se encuentra la política de administración del riesgo (actualizada en II semestre de 2023) en la que se definieron lineamientos para toda la entidad (servicios, procesos, proyectos y planes, partes interesadas) y se incluyeron: la tipología de riesgos fiscales y elementos a tener en cuenta para la gestión, como: los numerales 4.1 Plataforma estratégica, 6. Actualización de riesgos (por situaciones externas, alertas por PQRSD, cambios en normatividad, gestión de activos de información, evaluaciones de entes externos de control, de auditorías internas, riesgos materializados no identificados y relación con contrapartes). La Tercera línea de defensa a través de las auditorías de gestión revisa que los objetivos definidos en las caracterizaciones de los procesos se articulan con los objetivos estratégicos; para el primer semestre se evidenció que el objetivo del proceso de Gestión Documental, se encuentra alineado con el objetivo estratégico No.3 de la plataforma estratégica vigente en el primer semestre. La segunda línea de defensa incluyó en la estrategiade riesgos para la vigencia 2024 los Indicadores claves de riesgo con el fin de incrementar la efectividad y madurez del sistema de gestión de riesgos del Instituto e inició la identificación de los indicadores clave de riesgo, los cuales hacen parte de los lineamientos de la Guía para la administración del riesgo y diseño de controles versión 6 de DAFP. La segunda línea de defensa revisó el reporte de la gestión de riesgos de la primera línea de defensa para el periodo enero-abril de 2024, evidenciando la ejecución de los controles de acuerdo con los soportes presentados. Como recomendación general se encuentra la actualización de los planes de tratamiento de riesgo. Desde la tercera línea de defensa se recomendó  cumplir el cronograma en la estrategia de gestión del riesgo en el acta del 12/02/2024 del Comité Institucional de Gestión y Desempeño. 
La Oficina Asesora de Planeación y Tecnolofías de la Información - OAPTI, realiza trimestralmente seguimiento a los proyectos de inversión que se encuentran armonizados con el Plan Estratégico y presentó los avances y alertas frente a ejecución de meta física y presupuestal como segunda línea en los comités directivos realizados en el primer semestre.   Se continúa evidenciando mejora en la presentación y generación de valor a la gestión de riesgos del Instituto en el Informe monitoreo de gestión de riesgos realizado por la segunda línea de defensa (OAPTI para el prmer cuatrimestre de 2024 y su socialización a la línea estratégica y a la primera línea de defensa (Comité Institucional de Gestión y Desempeño) sobre el estado de la administración del riesgo (nivel de exposición al riesgo y soporte de ejecución de los controles), para el cumplimiento de los objetivos institucionales y de los procesos, conforme a recomendación de la Tercera línea de defensa. Según el infor, para el primer semestre no se materializarin riesgos. Se elaboró y divulgó el “Instructivo consulta riesgos en sistema de información Pandora” el cual tiene como objetivo, presentar a los usuarios internos los pasos a seguir para realizar la consulta de los riesgos de gestión y de corrupción, para formulación, actualización, modificación y monitoreo de riesgos, se deben seguir los lineamientos establecidos en la Guía de administración de riesgos GMC-G-02 del proceso de Gestión para la mejora continua. En el aplicativo Pandora se habilitó la ventana para reportar la materialización de riesgos, así mismo; en la política de administración de riesgo se tiene definido en el numeral 11. Roles y responsabilidades respecto a la ruta de materialización.
De acuerdo con lo evidenciado frente al riesgo de presentar fallas en la función de supervisión y posibles incumplimientos contractuales y/o materialización de otros riesgos que comprometan al Instituto frente al contratista o terceros, debido a la concentración de supervisiones de contratos en algunos ordenadores de gasto, se evidenció documentación de un riesgo y el respectivo control en el proceso de Gestión de formación en la prácticas artísticas; se mantiene la recomendación general para que se revise y se generen las acciones o controles correspondientes a mitigar dicho riesgo institucional.
</t>
    </r>
    <r>
      <rPr>
        <b/>
        <u/>
        <sz val="9"/>
        <rFont val="Arial"/>
        <family val="2"/>
      </rPr>
      <t>Debilidades:</t>
    </r>
    <r>
      <rPr>
        <sz val="9"/>
        <rFont val="Arial"/>
        <family val="2"/>
      </rPr>
      <t xml:space="preserve">
En el primer semestre de 2024, se realizó informe de metas plan de desarrollo con corte a marzo 2024 del cual  se realizaron recomendaciones para: Finalizar metas del plan de desarrollo con avances inferiores al 20% o sin iniciar ( acciones desde la primera línea de defensa) y para que la linea estratégica tome las acciones pertinentes a partir de los reportes de la segunda línea de defensa sobre la ejecución de los proyectos de inversión (metas físicas y presupuestales). La tercera línea de defensa  recomienda actualizar prioritariamente el plan estratégico institucional Código: DIR-DSIG-01 de conformidad con el nuevo Plan de Desarrollo Distrital "Bogotá camina segura 2024-2027" y proceder a realizar la articulación con los objetivos operativos.
Desde la Tercera línea de defensa se tiene planeado realizar auditoría al Modelo de Seguridad y Privacidad de la Información para el segundo semestre de 2024. Así mismo, realizó evaluación cuatrimestral del Programa de Transparencia y Ética Pública PTEP y realizó las siguientes recomendaciones a la gestión de riesgos de corrupción: Respecto al módulo de riesgos en Pandora, incluir en la ventana de monitoreo la periodicidad del control, diferenciar el título del plan de acción con el título de los controles, mejorar el diseño gráfico para diferenciar los controles del plan de acción y habilitar el reporte de riesgos consolidado el cual no funciona.  La segunda línea de defensa realizó informe de monitoreo de riesgos del primer cuatrimestre 2024, con las siguientes recomendaciones: Analizar los puntos de riesgo fiscal y la circunstancia Inmediata para los hallazgos fiscales recurrentes con presunta incidencia fiscal, con el fin de continuar con las actividades de identificación y valoración del riesgo fiscal, Analizar la pertinencia de documentar a través de procedimientos, manuales o instructivos el soporte de los controles de riesgos para los procesos Gestión talento humano, Gestión financiera, Gestión de Circulación de las prácticas artísticas y Gestión para el Fomento a las prácticas artísticas, Participar en las mesas de trabajo que se determinen para revisar las funcionalidades del módulo de riesgos de Pandora, Reportar materialización de riesgos de acuerdo con los lineamientos establecidos en la Política de Administración de riesgos, Continuar con el monitoreo oportuno de riesgos y el seguimiento a la ejecución de controles, Ejecutar las actividades y puntos de control de los procedimientos como marco general de la ejecución de controles establecidos en los mapas de riesgos , reportar a la OAPTI cambios internos o externos que afecten los riesgos identificados o que requieran estructuración de uno nuevo y definir quién ejercerá la función de oficial de cumplimiento para implementar el plan de acción de Sarlaf. Al finalizar el primer semestre del 2024 se terminó la planta temporal en el Instituto, por lo cual la tercera línea recomienda evaluar en cada dependencia el impacto que pueda tener en la operación del próximo semestre con el fin de evitar interrupción en los servicios que se ejecutan o minimizar los riesgos asociados.</t>
    </r>
  </si>
  <si>
    <r>
      <rPr>
        <b/>
        <u/>
        <sz val="9"/>
        <rFont val="Arial"/>
        <family val="2"/>
      </rPr>
      <t>Fortalezas:</t>
    </r>
    <r>
      <rPr>
        <sz val="9"/>
        <rFont val="Arial"/>
        <family val="2"/>
      </rPr>
      <t xml:space="preserve">
En el Instituto se tienen caracterizaciones de los procesos, procedimientos, proyectos, planes y otros mecanismos a través de los cuales se vincula el plan estratégico con los objetivos estratégicos y los estratégicos con los operativos. Así como con instrumentos para la gestión del riesgo, entre los que se encuentra la política de administración del riesgo (actualizada en II semestre de 2023) en la que se definieron lineamientos para toda la entidad (servicios, procesos, proyectos y planes, partes interesadas) y se incluyeron: la tipología de riesgos fiscales y elementos a tener en cuenta para la gestión, como: los numerales 4.1 Plataforma estratégica, 6. Actualización de riesgos (por situaciones externas, alertas por PQRSD, cambios en normatividad, gestión de activos de información, evaluaciones de entes externos de control, de auditorías internas, riesgos materializados no identificados y relación con contrapartes). La Oficina Asesora de Planeación, realiza trimestralmente seguimiento a los proyectos de inversión que se encuentran armonizados con el Plan Estratégico y presenta los avances y alertas frente a ejecución de meta física y presupuestal como segunda línea en los comités directivos realizados en el segundo semestre. Se evidenció monitoreo para los riesgos de gestión y corrupción por parte de la segunda línea de defensa para el segundo cuatrimestre de la vigencia y se evidenció su publicación en la página web, link de transparencia.  Se continúa evidenciando mejora en la presentación y generación de valor a la gestión de riesgos del Instituto en el Informe monitoreo de gestión de riesgos realizado para el segundo cuatrimestre de 2023 y su socialización a la línea estratégica y a la primera línea de defensa (Comité Institucional de Gestión y Desempeño) sobre el estado de la administración del riesgo (nivel de exposición al riesgo y soporte de ejecución de los controles), para el cumplimiento de los objetivos institucionales y de los procesos, conforme a recomendación de la Tercera línea de defensa. En este también se incluyó un capítulo sobre estructuración de los riesgos fiscales, con recomendaciones pertinentes conforme a los resultados detectados por la Contrasloría de Bogotá y los puntos de riesgo fiscal de la Guía del DAFP (versión 6 de 2022) De igual forma se evidenció que la segunda línea presentó en el CICCI del 25/09/2023 la estrategia de implementación de medidas del Sarlaft 2023-2024 (en 5 fases), fimando compromiso por parte de la alta dirección para implementar las medidas correspondientes, una vez identificados los riesgos relacionados con el lavado de activos y la financiación del terrorismo. Se evidenciaron mejoras en: el instrumento utilizado para la autoevaluación y monitoreo de riesgos, el cual se sistematizó en el aplicativo Pandora (en este también se incluyó la columna con actividades en caso de materialización de los riesgos por tipología, que ya se encontraba en los formatos de excel) como parte del fortalecimiento del proceso de gestión del riesgo, adicionalmente, se incluyó un validador para activar en caso de que se tenga información sobre materialización de riesgo; así como en la disponibilidad de la información relativa a riesgos incluyendo en el mapa de riesgos de gestión las fechas de ejecución de los planes de tratamiento y la publicación del mapa de riesgos de gestión, de corrupción y de seguridad de la información 2023 (con sus respectivas actualizaciones) en la página web de la entidad en el link de transparencia y acceso a la información, por parte de la segunda línea de defensa. Como parte del fortalecimiento de la gestión del riesgo en el Instituto, se finalizó la construcción y consolidación del Mapa de Aseguramiento en el segundo semestre de la vigencia 2023 liderado por el Área de Control Interno en acompañamiento de la OAPTI. Se evidenció proceso de seguimiento al plan estratégico (del primer semestre de 2023) desde la segunda línea de defensa y socialización al Comité Directivo, presentando las recomendaciones respectivas para el cumplimiento del plan al cierre de la vigencia 2023. En la auditoría realizada por la tercera línea de defensa en el segundo semestre al proceso Gestión del conocimiento, se evidenció que el objetivo definido en la caracterización del proceso se articula con los objetivos estratégicos actuales del Instituto: Objetivo estratégico No.3. De acuerdo con lo evidenciado frente al riesgo de presentar fallas en la función de supervisión y posibles incumplimientos contractuales y/o materialización de otros riesgos que comprometan al Instituto frente al contratista o terceros, debido a la concentración de supervisiones de contratos en algunos ordenadores de gasto, se evidenció documentación de un riesgo y el respectivo control en el proceso de Gestión de formación en la prácticas artísticas; se recomienda al Instituto revisar y generar las acciones o controles correspondientes a mitigar dicho riesgo de manera generalizada.</t>
    </r>
    <r>
      <rPr>
        <sz val="9"/>
        <color rgb="FFFF0000"/>
        <rFont val="Arial"/>
        <family val="2"/>
      </rPr>
      <t xml:space="preserve">
</t>
    </r>
    <r>
      <rPr>
        <sz val="9"/>
        <rFont val="Arial"/>
        <family val="2"/>
      </rPr>
      <t xml:space="preserve">
</t>
    </r>
    <r>
      <rPr>
        <b/>
        <u/>
        <sz val="9"/>
        <rFont val="Arial"/>
        <family val="2"/>
      </rPr>
      <t>Debilidades:</t>
    </r>
    <r>
      <rPr>
        <sz val="9"/>
        <rFont val="Arial"/>
        <family val="2"/>
      </rPr>
      <t xml:space="preserve">
En el segundo semestre de 2023, se adelantó auditoría al proceso Gestión para la mejora continua, en la cual se evidenció que en la caracterización no se señala la respectiva alineación de los objetivos estratégicos con los objetivos operativos. Así mismo, en la auditoría al proceso de Tecnologías de la información - MSPI, se recomendó desarrollar en la fase de “Planificación”, los objetivos, alcance y límites del Sistema de Gestión de Seguridad de la Información (SGSI) alineados con los objetivos del MSPI, de tal manera que se integren los procesos misionales, estratégicos y transversales (según Modelo del MINTIC y la cláusula 1.0 del estándar ISO 27001:2013). Para el II semestre de 2023 se realizó por parte de la tercera línea de defensa, evaluación a la gestión del riesgo de la entidad, conforme a lo indicado en el Plan Anual de Auditoría, versión 4, en el que después de analizar todas las fortalezas y debilidades de la gestión de riesgos se pudo clasificar el Instituto en un nivel de madurez: Definido; esta clasificación está acorde a parámetros presentados en la Guía rol de las unidades u oficinas de control interno. Así mismo, la tercera línea recomendó: Continuar con la documentación de los controles de los riesgos de gestión (incluyéndolos en manuales, procedimientos, flujogramas, etc), por parte de la primera y segunda línea de defensa, para asegurar que el control se ejecute en la rutina de trabajo de los responsables, Ejecutar los planes de mejoramiento derivados de las auditorías internas y de regularidad 2023, asegurando que se subsanen las causas que originaron las observaciones y el hallazgo respectivo, por parte de los responsables de la primera y segunda línea de defensa, Fortalecer la capacitación en la ruta de materialización de riesgos de acuerdo con los lineamientos establecidos en la Política de Administración de riesgos y en herramientas definidas en el SIG como: Plan de Contingencia para la Materialización de Riesgos y el formato Plan de Contingencia Para la Materialización de Riesgos, de acuerdo con el evento de materialización del riesgo de gestión del proceso Gestión estratégica de comunicaciones que se presentó en el segundo semestre,
Analizar constantemente los informes de auditoría interna y de los entes externos de control, para detectar si en éstos se evidencian materializaciones de riesgos que no están contemplados en el actual mapa de riesgos, Avanzar en el cargue, reporte y monitoreo de los controles, en el módulo de riesgos de Pandora y Elaborar los manuales de uso del módulo de riesgos de Pandora, para generar las competencias entre los usuarios, acorde con el nivel de responsabilidad para cada línea de defensa. Se evidenció monitoreo para los riesgos de gestión y corrupción por parte de la segunda línea de defensa para el segundo cuatrimestre de la vigencia con las siguientes recomendaciones: Analizar los puntos de riesgo fiscal y la circunstancia Inmediata para los hallazgos fiscales recurrentes con presunta incidencia fiscal, con el fin de continuar con las actividades de identificación y valoración del riesgo fiscal, Analizar la pertinencia de documentar a través de procedimientos, manuales o instructivos el soporte de los controles de riesgos para los procesos Gestión talento humano, Gestión financiera, Gestión de Circulación de las prácticas artísticas y Gestión para el Fomento a las prácticas artísticas, Participar en las mesas de trabajo que se determinen para revisar las funcionalidades del módulo de riesgos de Pandora, Reportar materialización de riesgos de acuerdo con los lineamientos establecidos en la Política de Administración de riesgos, Continuar con el monitoreo oportuno de riesgos y el seguimiento a la ejecución de controles, Ejecutar las actividades y puntos de control de los procedimientos como marco general de la ejecución de controles establecidos en los mapas de riesgos y Reportar a la OAPTI cambios internos o externos que afecten los riesgos identificados o que requieran estructuración de uno nuevo.
</t>
    </r>
  </si>
  <si>
    <t>Actividades de control</t>
  </si>
  <si>
    <r>
      <rPr>
        <b/>
        <u/>
        <sz val="8"/>
        <rFont val="Arial"/>
        <family val="2"/>
      </rPr>
      <t xml:space="preserve">Fortalezas: </t>
    </r>
    <r>
      <rPr>
        <sz val="8"/>
        <rFont val="Arial"/>
        <family val="2"/>
      </rPr>
      <t xml:space="preserve">
Se evidenció mejora en cuanto a la gestión del riesgo,  por parte de la OAPTI como segunda línea de defensa del Instituto, al generar instructivo para consulta de riesgos en Pandora, actualización de planes relacionados con seguridad de la información y del procedimiento de administración de cuentas de usuario. La entidad cuenta con matrices que establecen roles y usuarios para los sistemas de información, herramientas y aplicaciones informáticas o funcionalidades: Autodesk, Orfeo, Creative Cloud, Gsuite (Google), Pandora, SI-Capital, SIF, SAE SAI, GLPI, con el fin de controlar los datos que se manejan y que no se efectúen actividades diferentes a los perfiles asignados. A través de los aplicativos con los que cuenta la entidad (SIF, Pandora, así como la información registrada en la plataforma transaccional SECOP II), los supervisores y apoyos a la supervisión,  efectúan el seguimiento y control a las actividades realizadas por los proveedores de tecnologías, en el marco de sus objetos y obligaciones contractuales. En el primer semestre se realizaron desarrollos en el Sistema Integrado de Formación (NIDOS Y CREA). Desde la Tercera línea de defensa se evidenció la actualización de procedimientos, guías, planes y formatos como resultado de los seguimientos y auditorias de gestión realizados en el primer semestre de 2024. Se continúan realizando jornadas de transferencia de conocimiento como espacios para la divulgación de temas asociados al MIPG, en los cuales se articularon los avances del sistema de gestión de la entidad en temas como elaboración de documentos, gestión de riesgos, indicadores, gestión de residuos y temas asociados con la gestión del conocimiento. Para el primer semestre de 2024 se realizó por parte de la tercera línea de defensa la auditoría al proceso de Gestión documental  en la que se analizaron los  cuatro riesgos de gestión y uno de corrupción evidenciando que de acuerdo con las evidencias entregadas se aplicaron los controles establecidos para gestionar los riesgos del proceso. Para el desarrollo de las actividades correspondientes a la ejecución de la misionalidad (incluídas las de control) con adecuada segregación de funciones, se evidenció realización de mesa de trabajo con el Departamento Administrativo del Servicio Civil Distrital, para determinar viabilidad técnica de prorrogar la planta temporal que en su momento se encontraba vigente, lo cual no fue posible. Ya se gestionó acercamiento con la Secretaría General, con el fin de evidenciar la necesidad del Idartes en su fortalecimiento institucional y sustentar un ejercicio interno de proyección de necesidades de las unidades de gestión (incluidas Área de Control interno y Control interno disciplinario) y de recursos económicos para la vinculación del personal.  Dentro de este ejercicio, se recomienda a la nueva administración, gestionar el fortalecimiento y ampliación de la planta personal con la creación de nuevos cargos que obedezcan las necesidades reales y ayuden al cumplimiento del quehacer y misionalidad del Instituto y se tenga en cuenta la propuesta de tener supervisores transversales (Comité Directivo 23/01/2023) de acuerdo con el riesgo identificado en la concentración de supervisiones en el Instituto. Se evidencia integración de otros sistemas de gestión de forma adecuada a la estructura de control de la entidad, por ejemplo del SG-SST, de gestión documental, Sistema de gestión de seguridad de la información, entre otros. Para el segundo semestre de 2024 se contempla implementar estrategias para la socialización, uso y apropiación de recomendaciones, buenas prácticas y uso adecuado de los activos de información y recursos tecnológicos dirigidos a la Comunidad del Idartes. Se creó la Guía del Sistema de Gestión de Seguridad de la Información - SGSI código: GTI-G-07 fecha: 22/05/2024, se cuenta con Oficial de Seguridad como responsable del diseño, desarrollo, implementación, mantenimiento y verificación del correcto funcionamiento del Sistema de Gestión de Seguridad de la Información-SGSI, articulado con los requerimientos normativos vigentes del Ministerio de las TIC y la Alta Consejería Distrital de TIC. Para el primer semestre de 2024, se formuló, aprobó e implementó la matriz de aplicabilidad SoA.
De acuerdo con la planeación de la vigencia 2024, la Tercera línea realizará auditoría al Modelo de Seguridad y Privacidad de la Información (Norma ISO 27001) en el segundo semestre de 2024, en la que se evaluará el estado y mejoras del modelo en el Instituto, incluida la verificación del plan de mejoramiento con 11 acciones de mejora de las cuales 5 están cerradas y 6 aún en estado abierta con fecha de finalización hasta 30/10/2024 de la auditoría realizada en 2023. La Tercera línea de defensa evidenció que se realizó durante el primer semestre de 2024 la Inducción al Sistema de Gestión de Seguridad y Salud en el Trabajo (SGSST) para los contratistas,  antes de la afiliación a la ARL, a través de formulario de inducción al SG- SST en el que se le da a conocer al contratista los temas que debe conocer y aplicar de este sistema en el desarrollo de sus funciones u obligaciones. También se realizó de manera virtual y en el auditorio del Planetario de Bogotá la inducción al Sistema de Gestión de Seguridad y Salud en el Trabajo (SGSST) en la jornada de inducción y reinducción. La auditoría del Sistema de Gestión de Seguridad y Salud en el trabajo de 2023,  se realizará en julio de 2024 por la ARL Seguros Bolívar.  El plan de mejoramiento de la auditoría realizada al SGSST en 2023 se encuentra cerrado con cumplimiento del 100% de las acciones de mejora para eliminar las debilidades en cuanto a: Nivel de cobertura y eficacia de las capacitaciones, campañas y actividades; registrar el historial de los cambios realizados a los documentos por medio de Control de cambios y garantizar el archivo documental, tiempos de reportes a la ARL y EPS de los accidentes laborales, Identificación y análisis de causas fundamentales de las no conformidades para comprobar eficacia de las medidas preventivas y correctivas y evaluación de la eficacia de las medidas de seguimiento de la alta dirección, con base en las revisiones anteriores. En el primer semestre de 2024 se realizó la conformación del Comité Paritario de Seguridad y Salud en el Trabajo del Idartes bajo Resolución N°314 del 25/04/2024.
El desarrollo tecnológico para las certificaciones de contratos en el Instituto se encuentra en proceso de producción desde el mes de mayo de 2024 (OAPTI) las certificaciones son generadas desde la Oficina Asesora Jurídica -OAJ a través del encargado de esta tarea. En caso de que se detecte alguna inconsistencia en la información, ésta es reportada a la Oficina de Planeación y Tecnologías de la Información para su análisis y corrección, para este desarrollo, se definieron dos roles específicos: Perfil funcional: Responsable de la generación de las certificaciones y Perfil de corrección: Encargado de corregir las inconsistencias reportadas. La OAJ indicó que se solicitaron ajustes y mejoras en el formato de certificación para que, al generar el documento, la información corresponda al expediente contractual, se implementó la automatización del proceso de expedición de certificaciones, en el cual, un funcionario se encarga de generar el documento a través del aplicativo de acuerdo con las solicitudes recibidas y un abogado revisa y valida la información contra el expediente contractual y se realizaron mesas de trabajo entre la Oficina Asesora Jurídica y la Oficina Asesora de Planeación y Tecnologías de Información, con la finalidad de implementar a futuro la generación de certificaciones de forma automática a través de la página web de la entidad. 
</t>
    </r>
    <r>
      <rPr>
        <b/>
        <u/>
        <sz val="8"/>
        <rFont val="Arial"/>
        <family val="2"/>
      </rPr>
      <t>Debilidades:</t>
    </r>
    <r>
      <rPr>
        <sz val="8"/>
        <rFont val="Arial"/>
        <family val="2"/>
      </rPr>
      <t xml:space="preserve">
Desde la tercera línea de defensa, en el seguimiento de cajas menores se reiteró observación relacionada con debilidades en las actividades de control para la solicitud de desembolso de constitución de caja de la Subdirección Administrativa y Financiera, la cual se realizó por y a la misma persona (en encargo de otras funciones), por lo que se recomienda definir un punto de control que ataque la causa raíz y no se siga presentado este tipo de situaciones. Se encuentra vigente plan de mejoramiento.  La Tercera línea a través de esta evaluación recomienda: Actualizar (firmas) y publicar el documento de responsabilidades frente al Sistema de Gestión de Seguridad y Salud en el trabajo (SG-SST) y realizar revisión y/o actualización de los documentos, guías, manuales relacionados con el SST (2019-2021). En la auditoría al proceso de Gestión documental se evidenció incumplimiento en la política de seguridad y privacidad de la información Código: GTI-POL-02 para la protección de activos de la información y en el procedimiento de administración y gestión de bases de datos código GTIC-PD-07, debido a la inefectividad de controles para asegurar la integridad de la información generada por Orfeo. Para el primer semestre de la vigencia 2024 se realizó por parte de la OAPTI como segunda línea de defensa,  el seguimiento al primer cuatrimestre de 2024 al mapa de riesgos de seguridad y privacidad de la Información evidenciando la ejecución de los controles de acuerdo con los soportes presentados. Como recomendación general se encuentra la actualización de los planes de tratamiento de riesgo.
</t>
    </r>
  </si>
  <si>
    <r>
      <rPr>
        <b/>
        <u/>
        <sz val="8"/>
        <rFont val="Arial"/>
        <family val="2"/>
      </rPr>
      <t xml:space="preserve">Fortalezas: </t>
    </r>
    <r>
      <rPr>
        <sz val="8"/>
        <rFont val="Arial"/>
        <family val="2"/>
      </rPr>
      <t xml:space="preserve">
Por parte de la segunda línea se realizó actualización del procedimiento Administración del Riesgo (Actividades de monitoreo de primera y segunda línea de defensa a los riesgos, controles y planes de acción, definición de fechas de corte para reporte de monitoreos), la Guía de Administración del Riesgo (Lineamientos para la identificación del riesgo fiscal, riesgos de seguridad de la información) y la Política de administración de riesgos ( ajustes a: Introducción, compromiso, roles de primera y segunda línea de defensa, monitoreo y seguimiento a riesgos. Se incluyeron los siguientes capítulos: Actualización de riesgos, Medios de formulación y consulta de riesgos y las tipologías de riesgo fiscal y de lavado de activos y financiación del terrorismo, así como actualización de información sobre apetito y tolerancia al riesgo). La entidad cuenta con matrices que establecen roles y usuarios para los sistemas de información, herramientas y aplicaciones informáticas o funcionalidades: Autodesk, Orfeo, Creative Cloud, Gsuite (Google), Pandora, SI-Capital, SIF, SAE SAI, GLPI, con el fin de controlar los datos que se manejan y que no se efectúen actividades diferentes a los perfiles asignados. A través de los aplicativos con los que cuenta la entidad (SIF, Pandora, así como la información registrada en la plataforma transaccional SECOP II), los supervisores y apoyos a la supervisión,  efectúan el seguimiento y control a las actividades realizadas por los proveedores de tecnologías, en el marco de sus objetos y obligaciones contractuales. En el segundo semestre de 2023 se evidenció la implementación del módulo de riesgos en el sistema de información Pandora donde se observó formulación y seguimiento de riesgos de gestión y de corrupción (se encuentran en desarrollo las funcionalidades para riesgos fiscales y de seguridad de la información), así como los flujos de elaboración, aprobación y monitoreos entre las tres líneas de defensa, se gestionaron mesas de trabajo para la identificación de funcionalidades y la prueba de estas en el Sistema de información Pandora. Con el objetivo de consolidar en un solo sistema la consulta, formulación, monitoreo y evaluación de los riesgos de la entidad y permitir a la tercera línea de defensa documentar las respectivas observaciones y recomendaciones. Y se presentaron avances en los desarrollos de Producción, módulo con funcionalidades que permiten realizar la planeación, ejecución, seguimiento, control y optimización de los recursos técnicos y logísticos necesarios para los eventos y actividades programadas por las unidades de gestión; de Proyectos de inversión, se desarrollo funcionalidad de ranking de proyectos; en planeación presupuestal, se efectúo el desarrollo de las funcionalidades referidas a las modificaciones presupuestales, desarrollo de reportes específicos para el equipo de presupuesto de la entidad a partir de la radicación de informes de pagos, solicitudes de CDPs y de CRPs. Con el fin de fortalecer las acciones de autoevaluación, se evidenciaron jornadas de transferencia de conocimiento como espacios para la divulgación de temas asociados al MIPG, en los cuales se articularon los avances del sistema de gestión de la entidad en temas como elaboración de documentos, gestión de riesgos, indicadores, gestión de residuos y temas asociados con la gestión del conocimiento. La tercera línea de defensa realizó informe de evaluación de gestión de riesgos  evidenciando que, el 100% de los controles de gestión y el 100% de los controles de corrupción tienen un diseño acorde con la guía de administración de riesgos y el diseño de controles en entidades públicas, DAFP V6, y cumplimiento al monitoreo de los riesgos acorde con la política de administración del riesgo establecida. En la auditoría al proceso de Gestión de Tecnologías de la Información - MSPI realizada por la tercera línea de defensa se evidenciaron cumplimientos en cuanto a que en la planeación del MSPI se determinan los factores externos e internos relevantes para sus fines, a que la entidad define y aplica la evaluación completa del riesgo de seguridad de la información y el proceso de tratamiento de riesgos determinando los controles necesarios para implementar  acciones pertinentes y a que inlcluye un plan de continuidad TI que fortalece la planificación, implementación, evaluación y mejora del MSPI. Se evidenciaron avances en cuanto a la actualización del mapa de riesgos de Seguridad de la información del Instituto (agosto 2023), en el que se identificaron 4 riesgos de pérdida de integridad, 4 de pérdida de disponibilidad y 2 de perdida de confidencialidad, sus respectivos controles y plan de acción, de los cuales se  realizará seguimiento en el Informe de monitoreo del tercer cuatrimestre de 2023 por parte de la segunda línea de defensa. En el mes de noviembre la OAPTI (segunda línea) solicitó a la Subdirección Administrativa y Financiera y a la Subdirección de Formación Artística analizar la pertinencia de la identificación de riesgos fiscales de acuerdo con la propuesta elaborada de acuerdo con los análisis realizados en el marco de las recomendaciones descritas en la Guía para la administración del riesgo y el diseño de controles para entidades públicas del DAFP. Conforme a lo indicado en el segundo monitoreo cuatrimestral de la gestión del riesgo por parte de la segunda línea de defensa, según la información obtenida de los procesos de la entidad, se observa que se están ejecutando los controles de acuerdo con las frecuencias establecidas y se recomendó  avanzar en el cargue, reporte y monitoreo de los controles, en el módulo de riesgos de Pandora. Se observó ejecución de la Política de Administración de Riesgos evidenciando la responsabilidad y el estado de cada una para las líneas de defensa. No se evidenció la expedición por parte de la OAPTI de instructivo, procedimiento u otro instrumento en el SIG sobre el módulo de riesgos en Pandora para establecer los lineamientos de esta actividad, como segunda línea de defensa del Instituto.
</t>
    </r>
    <r>
      <rPr>
        <b/>
        <u/>
        <sz val="8"/>
        <rFont val="Arial"/>
        <family val="2"/>
      </rPr>
      <t>Debilidades:</t>
    </r>
    <r>
      <rPr>
        <sz val="8"/>
        <rFont val="Arial"/>
        <family val="2"/>
      </rPr>
      <t xml:space="preserve">
Desde la tercera línea de defensa, en el seguimiento de cajas menores se reiteró observación relacionada con debilidades en las actividades de control para la solicitud de desembolso de constitución de caja de la Subdirección Administrativa y Financiera, la cual se realizó por y a la misma persona (en encargo de otras funciones), por lo que se recomienda definir un punto de control que ataque la causa raíz y no se siga presentado este tipo de situaciones. En la Auditoría al Modelo de Seguridad y Privacidad de la Información (Norma ISO 27001), se identificó oportunidad de mejora para integrar la estrategia de la seguridad y privacidad de la información institucional del MSPI y re potencializar la gestión integral del talento humano en cuanto a integrar el MSPI al Sistema Integrado de Gestión – SIG y el Modelo Integrado de Planeación y Gestión - MIPG. Y recomendaciones para incrementar la madurez del Modelo de Seguridad y Privacidad de la Información MSPI ampliando el alcance del MSPI a todos los procesos del Instituto, a mejorar la gobernanza y formalización de la gestión de Seguridad de la Información, Protección de Datos Personales y la Ciberseguridad, desarrollar e integrar un esquema de conocimiento y capacidades institucional para la cultura de la gestión de seguridad y privacidad de la Información con la participación activa de la Alta Dirección, Incluir en el PAA la evaluación periódica del Modelo de Seguridad y Privacidad de la Información – MSPI, probar el plan de continuidad TI que fortalezca la planificación, implementación, evaluación y mejora del MSPI, generar la Declaración de Aplicabilidad – SOA, la cual contiene los controles necesarios para implementar las opciones escogidas de tratamiento de riesgos en seguridad de la información y una justificación para la exclusión de controles. En la auditoría al proceso de Gestión para la mejora continua se evidenciaron debilidades en cuanto a la ejecución de los controles establecidos en la “Guía Diseño de documentos del Sistema Integrado de Gestión – SIG”. En el informe final de la auditoría del Sistema de Gestión de Seguridad y Salud en el trabajo realizada por la ARL Seguros Bolívar, se identificaron debilidades en cuanto a: Nivel de cobertura y eficacia de las capacitaciones, campañas y actividades; registrar el historial de los cambios realizados a los documentos por medio de Control de cambios y garantizar el archivo documental, tiempos de reportes a la ARL y EPS de los accidentes laborales, Identificación y análisis de causas fundamentales de las no conformidades para comprobar eficacia de las medidas preventivas y correctivas y evaluación de la eficacia de las medidas de seguimiento de la alta dirección, con base en las revisiones anteriores. Al respecto, ya se encuentra generado plan de mejoramiento respectivo. De otra parte, en el informe a la gestión del riesgo, se evidenció que, no se ha generado por parte de la OAPTI instructivo, procedimiento u otro instrumento en el SIG sobre el módulo de riesgos en Pandora para establecer los lineamientos de esta actividad, como segunda línea de defensa del Instituto.
Las certificaciones de contratos desde el desarrollo tecnológico creado en el Instituto, se encuentran pendientes, porque deben hacerse las revisiones de las vigencias 2022 y 2021 de toda la contratación (como piloto), acción que se tiene prevista en el primer semestre del año 2024, según respuesta emitida por la OAJ. Adicionalmente, no se han definido roles y usuarios para este desarrollo. En cuanto al rediseño institucional, el Idartes se encuentra efectuando modificaciones solicitadas por el DASCD (ajuste técnico en la creación de algunos empleos distribuidos en diferentes niveles de gestión), en los cuales Gestión de Talento Humano se encuentra trabajando. Dentro de esta revisión, se recomienda a la nueva administración, gestionar el fortalecimiento y ampliación de la planta personal con la creación de nuevos cargos que obedezcan las necesidades reales y ayuden al cumplimiento del quehacer y misionalidad del Instituto y se tenga en cuenta la propuesta de tener supervisores transversales (Comité Directivo 23/01/2023) de acuerdo con el riesgo identificado en la concentración de supervisiones en el Instituto.
</t>
    </r>
  </si>
  <si>
    <t>Información y comunicación</t>
  </si>
  <si>
    <r>
      <rPr>
        <b/>
        <u/>
        <sz val="8"/>
        <rFont val="Arial"/>
        <family val="2"/>
      </rPr>
      <t>Fortalezas:</t>
    </r>
    <r>
      <rPr>
        <sz val="8"/>
        <rFont val="Arial"/>
        <family val="2"/>
      </rPr>
      <t xml:space="preserve">
El Instituto tiene  políticas de operación para la administración de la información con niveles de responsabilidad y  autoridad específicos definidos en los documentos normalizados en el sistema integrado de gestión. Específicamente en la política de seguridad y privacidad de la información 2023, así como con Protocolo Gestión y apertura de datos abiertos y en el numeral 7 del link de transparencia “Datos abiertos” se encuentran los instrumentos de gestión de la información: Registro de activos de información, índice de información clasificada y reservada, esquema de publicación de la información, el programa de gestión documental y las tablas de retención documental aplicables al instituto y la Sección de datos abiertos. Cuenta con mecanismos de comunicación con la comunidad institucional: correos institucionales, pantallas, intranet, carteleras y piezas comunicativas. Tiene procedimientos estandarizados para la gestión de comunicaciones y gestión documental, en los que se definen los lineamientos y responsabilidades para el manejo y análisis de la información de entrada y de salida del Instituto. Se evidenció que el Instituto continúa realizando mejoras al Sistema de Información para la Planeación y Gestión Institucional - Pandora, respecto a implementaciones nuevas o ajustes a los módulos existentes, así como  al Sistema Integrado de Formación (SIF). Así mismo cuenta con el "Protocolo para publicación de información de conformidad con la ley 1712 de 2014" que contiene los lineamientos para publicación de información en el botón de Transparencia", esquema de publicación y periodicidad de revisión y/o actualización de la información. Así mismo, cuenta con el Manual de Atención a la Ciudadanía, en el que se identifican los diferentes canales de atención presencial y no presencial y los diferentes protocolos de servicio incluidos el preferencial y diferencial y el Protocolo de atención y servicio a la ciudadanía actualizado en 2023. El Instituto tiene implementado el Botón de denuncia de actos de corrupción ubicado en la página Web, link transparencia y en la sección " Atención y servicio a la ciudadanía" y así mismo el de PQRS y de Contáctenos, donde se dispone para la comunidad y partes interesadas de la Política de protección de datos personales (Ley 1581 de 2012). Desde la Tercera línea de defensa se verificó la unificación de los canales para la recepción de las de denuncias de corrupción, tal como lo estableció la directiva 005 de 2023 emitida por la Secretaría General de la Alcaldía Mayor y la Secretaría Jurídica Distrital. En la página web se evidencian los informes de encuestas de satisfacción mensuales  correspondiente al primer semestre de 2024  y los informes de atenciones de enero a mayo de 2024. En los mismos informes se realizan las recomendaciones de mejora a incorporar en los canales de atención dispuestos por el área de relacionamiento con la ciudadanía. Se encuentra revisada y publicada en la página web de la entidad la caracterización de usuarios de 2023 (visible de años 2020 a 2023) en el Botón de Transparencia numeral 8. Información específica para grupos de Interés. 
Dentro de los avances en revisión de documentos se evidenció eliminación del Plan de Contingencia en Tecnología de la Información, el cual se había recomendado revisar desde la tercera línea de defensa. Se verificó actualización de los planes del proceso de Gestión y Tecnologías de la información para la vigencia 2024, Plan de tratamiento de riesgos de seguridad y privacidad de la información, el PETI y el de Seguridad y Privacidad de la Información, como instrumentos para garantizar la integridad, confidencialidad y disponibilidad de datos e información relevante en el Instituto. Durante el primer semestre de 2024, no se detectaron situaciones de uso inadecuado de información privilegiada por parte de la segunda línea de defensa.
</t>
    </r>
    <r>
      <rPr>
        <b/>
        <u/>
        <sz val="8"/>
        <rFont val="Arial"/>
        <family val="2"/>
      </rPr>
      <t xml:space="preserve">
Debilidades:</t>
    </r>
    <r>
      <rPr>
        <sz val="8"/>
        <color rgb="FF0070C0"/>
        <rFont val="Arial"/>
        <family val="2"/>
      </rPr>
      <t xml:space="preserve">
</t>
    </r>
    <r>
      <rPr>
        <sz val="8"/>
        <rFont val="Arial"/>
        <family val="2"/>
      </rPr>
      <t xml:space="preserve">No se evidencia la estandarización en el SIG de todos los manuales de usuario funcional de Pandora ni de los demás desarrollos propios del Instituto, según el Catálogo de sistemas de información (se evidenció instructivo para consulta de riesgos en Pandora). De acuerdo con la planeación de la vigencia 2024, la Tercera línea realizará auditoría al Modelo de Seguridad y Privacidad de la Información (Norma ISO 27001) en el segundo semestre de 2024, en la que se evaluará el estado y mejoras del modelo en el Instituto, incluida la verificación del plan de mejoramiento con 11 acciones de mejora de las cuales 5 están cerradas y 6 aún en estado abierta con fecha de finalización hasta 30/10/2024 de la auditoría realizada en 2023. No se evidenció corrección del Plan de Continuidad de TI Código GTI-P-06 publicado en el mapa de procesos, ya que tiene errores de forma que dificultan su consulta. Desde la tercera línea de defensa se elaboró informe de verificación de la ley 1712 de 2014, con las siguientes recomendaciones:  atender las recomendaciones y sugerencias en los criterios de los anexos,  que permitan dar cumplimiento pleno a los ítems que no alcanzan dicho resultado (matriz de cumplimiento ITA), dar continuidad al seguimiento a las publicaciones de información en la página web de la entidad de acuerdo con el protocolo establecido DEI-PROT-04  con el fin de asegurar la actualización permanente de la información, así como del menú participa, de acuerdo con los criterios definidos en los anexos técnicos dispuestos por MINTIC, de acuerdo con las responsabilidades de la primera y segunda línea de defensa. También realizó el informe de seguimiento a las PQRS (segundo semestre 2023)  realizó recomendaciones respecto a: Establecer puntos de control efectivos, preferiblemente automatizados para la elaboración de bases de datos con el fin de asegurar la exactitud de la información, reportada en los sistemas oficiales Bogotá te escucha y Orfeo, articular las Áreas de Relacionamiento con la Ciudadanía y Gestión Documental con el fin de tener una sola información respecto de las PQRS que ingresan a la entidad y definir controles necesarios para superar las deficiencias encontradas e implementar controles efectivos que aseguren el cumplimiento de lo establecido en el Artículo 30. Peticiones entre autoridades de la Ley 1755 de 2015 y hacer seguimiento a las peticiones generadas por las entidades. Se evidencio error en histórico de cambios del PETI 024, indicando que última versión es de 2023, siendo correcto 2024.
 </t>
    </r>
  </si>
  <si>
    <r>
      <rPr>
        <b/>
        <u/>
        <sz val="8"/>
        <rFont val="Arial"/>
        <family val="2"/>
      </rPr>
      <t>Fortalezas:</t>
    </r>
    <r>
      <rPr>
        <sz val="8"/>
        <rFont val="Arial"/>
        <family val="2"/>
      </rPr>
      <t xml:space="preserve">
El Instituto cuenta con la política de seguridad y privacidad de la información 2023, así como con Protocolo Gestión y apertura de datos abiertos y en el numeral 7 del link de transparencia “Datos abiertos” se encuentran los instrumentos de gestión de la información: Registro de activos de información, índice de información clasificada y reservada, esquema de publicación de la información, el programa de gestión documental y las tablas de retención documental aplicables al instituto y la Sección de datos abiertos. Cuenta con mecanismos de comunicación con la comunidad institucional: correos institucionales, pantallas, intranet, carteleras y piezas comunicativas. Tiene procedimientos estandarizados para la gestión de comunicaciones y gestión documental, en los que se definen los lineamientos y responsabilidades para el manejo y análisis de la información de entrada y de salida del Instituto. Se encuentran actualizados en el mapa de procesos del SIG e identifican la información entrante quién recibe, quién clasifica y quién analiza, y respecto a la respuesta, quién la canaliza y quién la responde. 
En el marco del Plan Estratégico de Tecnologías de la Información - PETI, se efectuaron mejoras en el Sistema integrado de formación - SIF, en el módulo de administración, en el módulo artista formador y actualizaciones de consulta grupos, ficha crea, ficha caracterización colegios, módulo componente pedagógico, creación grupos y pactos de cobertura en el módulo de asignaciones. El Instituto continúa realizando mejoras al Sistema de Información para la Planeación y Gestión Institucional - Pandora, respecto a implementaciones nuevas o ajustes a los módulos existentes. Así mismo cuenta con el "Protocolo para publicación de información de conformidad con la ley 1712 de 2014" que contiene los lineamientos para publicación de información en el botón de Transparencia", esquema de publicación y periodicidad de revisión y/o actualización de la información. Se verificó actualización de los planes del proceso de Gestión y Tecnologías de la información para la vigencia 2023, Plan de Continuidad de TI, de mantenimiento preventivo de servidores, de riesgos de seguridad y privacidad de la información, el PETI y el de Seguridad y Privacidad de la Información, como instrumentos que propenden por la integridad, confidencialidad y disponibilidad de datos e información relevante en el Instituto. Durante el segundo semestre de 2023, no se detectaron situaciones de uso inadecuado de información privilegiada por parte de la segunda línea de defensa.
Así mismo, cuenta con el Manual de Atención a la Ciudadanía, en el que se identifican los diferentes canales de atención presencial y no presencial y los diferentes protocolos de servicio incluidos el preferencial y diferencial y el Protocolo de atención y servicio a la ciudadanía actualizado en 2022. El Instituto tiene implementado el Botón de denuncia ubicado en la sección " Atención y servicio a la ciudadanía" y alí mismo el de PQRS y de Contáctenos, donde se dispone para la comunidad y partes interesadas de la Política de protección de datos personales (Ley 1581 de 2012).Para el segundo semestre de 2023, se evidenciaron “Informes de encuestas de satisfacción” mensuales, hasta noviembre (página web, link de Transparencia - sección Atención y servicios a la ciudadanía, numeral 5.7) en los que se presenta un análisis de los resultados de la evaluación de percepción de los usuarios, los distintos medios por los cuales fueron atendidos, el tiempo de espera, conocimiento y dominio del tema de quien lo atendió y solución al requerimiento. En los mismos informes se realizan las recomendaciones de mejora a incorporar en los canales de atención dispuestos por el área de relacionamiento con la ciudadanía. Se encuentra revisada y publicada en la página web de la entidad la caracterización de usuarios de 2023 (visible de años 2020 a 2023) en el Botón de Transparencia numeral 8. Información específica para grupos de Interés.  
</t>
    </r>
    <r>
      <rPr>
        <b/>
        <u/>
        <sz val="8"/>
        <rFont val="Arial"/>
        <family val="2"/>
      </rPr>
      <t xml:space="preserve">
Debilidades:</t>
    </r>
    <r>
      <rPr>
        <sz val="8"/>
        <color rgb="FF0070C0"/>
        <rFont val="Arial"/>
        <family val="2"/>
      </rPr>
      <t xml:space="preserve">
</t>
    </r>
    <r>
      <rPr>
        <sz val="8"/>
        <rFont val="Arial"/>
        <family val="2"/>
      </rPr>
      <t xml:space="preserve">No se evidenciaron avances en la medición de los canales de comunicación externa ni en la estandarización en el SIG de todos los manuales de usuario funcional de Pandora ni de los demás desarrollos propios del Instituto, según el Catálogo de sistemas de información (a excepción del submódulo de indicadores de Pandora y el de Cajas menores - Guía sistema de registro caja menor). En la auditoría realizada al MSPI de 2023 por la tercera línea de defensa, se identificó que, la Política de Seguridad y Privacidad de la Información (la cual está disponible como información documentada) no es conocida por todas las partes interesadas. Se identificaron oportunidades de mejora para: Desarrollar, en la fase de “Planificación”, los objetivos, alcance y límites del Sistema de Gestión de Seguridad de la Información (SGSI) alineados con los objetivos del MSPI, Desarrollar e integrar un esquema de conocimiento y capacidades institucional para la cultura de la gestión de seguridad y privacidad de la Información, integrar la estrategia de la seguridad y privacidad de la información institucional del MSPI y re potencializar la gestión integral del talento humano, agilizar las operaciones, fomentar el desarrollo de una cultura organizacional sólida, promover la participación y confianza de la ciudadanía, mejorar la gobernanza y formalización de la gestión de Seguridad de la Información, Protección de Datos Personales y la Ciberseguridad, formalizar el rol y las funciones del responsable de la Seguridad y Privacidad de la Información en el Instituto, trasversal a la entidad y dependiente de la Dirección General, Implementar un procedimiento para gestionar los indicadores y monitorizar las actividades de la implementación del MSPI, incluir en el PAA la evaluación anual del MSPI  y mantener actualizado el Instrumento MSPI como herramienta de diagnóstico del Instituto.
La tercera línea de defensa en el informe de seguimiento a las PQRS realizó recomendaciones respecto a: Establecer puntos de control efectivos, para la elaboración de los informes de PQRSD que van a ser publicados en la página web, para asegurar la exactitud de la información y continuar generando las alertas tempranas a las diferentes áreas, con el fin de evitar respuestas fuera de término y que no sean de fondo. No se evidenciaron avances en cuanto a revisar el Plan de Continuidad de TI Código GTI-P-06 publicado en el mapa de procesos, ya que tiene errores de forma que dificultan su consulta y el Plan de Contingencia en Tecnología de la Información que no se ha revisado desde 2019 (de importancia para recuperar información, restaurar los servicios y mitigar los riesgos ante contingencias de la plataforma tecnológica) como se recomendó desde la tercera línea de defensa. En seguimiento de la Directiva 008 de 2021, se identificó que los formatos de implementación de la Resolución No.548 del 07/06/2022 "Por medio de la cual se actualiza la política de Protección de Datos Personales del Instituto Distrital de las Artes-Idartes “publicados en la página web, link Transparencia y acceso a la información pública, numeral 2.1.5 no están actualizados ni cuentan con la información de control de documentos (código, versión, fecha). Resolución establecida con el fin de asegurar una adecuada gestión institucional en la protección, confidencialidad, privacidad, intimidad, seguridad e integridad de los datos de las personas en relación con la entidad y aplica para los datos personales de los servidores públicos, contratistas, terceros, visitantes y todos aquellos que tengan relación con el Instituto y que de acuerdo con la normatividad sean objeto de tratamiento. En cuanto al seguimiento al cumplimiento de la Ley 1712 de 2014 de transparencia y acceso a la información pública (radicado 20231300493433) se recomendó dar cumplimiento pleno a los ítems que no alcanzaron dicho resultado, según matriz ITA, dar continuidad al seguimiento a las publicaciones de información de acuerdo con el protocolo establecido e identificar las brechas establecidas a través de los resultados arrojados por el FURAG.
</t>
    </r>
  </si>
  <si>
    <t xml:space="preserve">Monitoreo </t>
  </si>
  <si>
    <r>
      <rPr>
        <b/>
        <u/>
        <sz val="7"/>
        <rFont val="Arial"/>
        <family val="2"/>
      </rPr>
      <t>Fortalezas:</t>
    </r>
    <r>
      <rPr>
        <sz val="7"/>
        <rFont val="Arial"/>
        <family val="2"/>
      </rPr>
      <t xml:space="preserve">
El Comité Institucional de Coordinación de Control Interno aprobó (en diciembre 2023) las actividades establecidas en el Plan Anual de Auditoría -PAA vigencia 2024, así como las dos modificaciones a la versión inicial del PAA 2024 (3 versiones en total), originadas en modificaciones de fechas e incorporación de normatividad. Se presentó en el Comité Institucional de Coordinación de Control Interno del 22 de enero, el seguimiento a los instrumentos técnicos y administrativos del sistema de control interno del segundo semestre 2024 (dentro de los cuales estaba el avance en el cumplimiento del Plan Anual de Auditoría 2023, el cual fue del 100%). Por parte de la Tercera línea de defensa, se adelantó la evaluación al Sistema de Control Interno - II sem 2023 (enero 2024) y publicación de los resultados obtenidos en el enlace: https://www.idartes.gov.co/es/transparencia/planeacion/reportes-control-interno. Se socializaron resultados y recomendaciones por componente del MECI a todo el equipo directivo mediante orfeo 20241300054983 del 23/01/2024; presentó nuevamente el PAA vigencia 2024 al comité intregrado en 2024. Así mismo, realizó seguimiento al PAA 2024 evidenciado en las actas del primer semestre de 2024. Se presentaron los temas recurrentes de recomendaciones de la tercera línea de defensa: Publicación en Secop, liquidación de contratos, cumplimiento de procedimientos, manuales y guías, control de documentos, gestión documental - Orfeo, reporte y seguimiento de metas, instrumentos de planificacción institucional y reporte y evaluación de talento humano. Se realizaron seguimientos a los planes de mejoramiento institucional y por procesos vigentes  y se publicaron en el botón de Transparencia los resultados de los mismos (numeral 4.7.4), así como en el CICCI de manera permanente. Se finalizó el plan de mejoramiento originado en la Auditoría del SG-SST de 2023 por parte de la ARL Seguros Bolívar, con cumplimiento del 100%. Los resultados de los procesos de monitoreo ejecutados por la segunda línea de defensa en el primer semestre de 2024 sobre temas transversales para toda la entidad se llevaron ante la línea estratégica del Instituto en las sesiones del Comité Directivo o Comite Institucional de Gestión y Desempeño. Entre los cuales se evidenciaron: Ejecución presupuestal incluidas reservas, Adiciones y modificaciones presupuestales para el Instituto, Avance ejecución presupuestal y meta física proyectos de inversión (Generación de alertas y ranking de proyectos), resultados del primer  monitoreo Programa de Transparencia y Ética Pública – PTEP, incluido el reporte a los riesgos de corrupción, Estrategia para la implementación de medidas de prevención y mitigación de riesgos asociados al lavado de activos y financiación del terrorismo, estrategia de gestión de riesgos 2024, Estado de cuentas por pagar (pagos radicados), Estado PAC programado y ejecutado, Conciliación y daño antijurídico (Comité), Seguimiento a las obras de Infraestructura vigentes, Seguimiento al Plan estratégico institucional, Informe de monitoreo a los indicadores de Gestión,  liquidación de contratos. Todas las auditorías de gestión, seguimientos y evaluaciones se realizaron de acuerdo con la frecuencia establecida en la ley y/o en el Plan Anual de Auditoría de la vigencia. Durante el primer semestre desde la Tercera línea de defensa, se planearon y ejecutaron Auditorías basadas en riesgos, al proceso Gestión documental, Gestión Financiera y Gestión de bienes, servicios y planta física, de las cuales  se finalizó la de gestión documental. El área de Control Interno como Tercera línea de defensa adelantó seguimientos durante el primer semestre de 2024 sobre los planes de mejoramiento vigentes de las auditorías (2022 y 2023) que tenían acciones pendientes de finalizar.
Se inició seguimiento de los compromisos establecidos en la vigencia 2023 y evaluación del nivel de confianza del Mapa de Aseguramiento del Instituto en el mes de junio, para verificar la estandarización de los controles propuestos y la ejecución de los compromisos  para los 12 procesos que ejercen la función de segunda línea en el Instituto, se tiene programado finalizar en el segundo semestre de 2024 con la presentación de resultados.
</t>
    </r>
    <r>
      <rPr>
        <b/>
        <u/>
        <sz val="7"/>
        <rFont val="Arial"/>
        <family val="2"/>
      </rPr>
      <t>Debilidades:</t>
    </r>
    <r>
      <rPr>
        <sz val="7"/>
        <rFont val="Arial"/>
        <family val="2"/>
      </rPr>
      <t xml:space="preserve">
La Tercera línea de defensa ejecutó auditoría al proceso Gestión documental con los siguientes resultados: incumplimiento del procedimiento organización de archivos, incumplimiento de la condición general No 1, la actividad No.1, No.2 y No. 3 del procedimiento administración del archivo de gestión centralizado, Incumplimiento del procedimiento GDO-PD-03 transferencias documentales primarias V3 e incumplimiento en la política de seguridad y privacidad de la información Código: GTI-POL-02 para la protección de activos de la información y en el procedimiento de administración y gestión de bases de datos código GTIC-PD-07. Y  realizó seguimientos en el primer semestre de 2024, así: al PTEP (III cuatrim. 2023) en el que se presentaron recomendaciones frente a incorporar en la planeación de actividades de 2024 las que no se culminaron en 2023, mejorar el diseño de las actividades para aprovechar los recursos y/o herramientas que brinda el DASC para el cumplimiento de la actividad “Participación en las estrategias distritales de Integridad”, mejorar la planeación de actividades programadas para la vigencia 2024 para que las actividades constantes en el tiempo (varios seguimientos) se programen hasta finalizar la vigencia y fortalecer técnicamente el módulo de riesgos para que las mejoras o fallas sean atendidas con prontitud, así como, generar reporte consolidado de los seguimientos realizados por cada línea de defensa en cada cuatrimestre; y del I cuatrim de 2024, se evidenció avance del 28%, los componentes que no presentaron avance fueron los de Participación e innovación de la gestión pública y de Medidas de debida diligencia y prevención de lavado de activos, se realizó recomendación específica de incluir en la ventana de monitoreo la periodicidad del control, diferenciar el título del plan de acción con el título de los controles, mejorar el diseño gráfico para diferenciar los controles del plan de acción y habilitar el reporte de riesgos consolidado el cual no funciona. En cuanto a austeridad del gasto se realizaron dos informes, el del ultimo trimestre de 2023 y del primer trimestre de 2024, en los que se identificó aumento del gasto en consumo de combustible del 42% y de acueducto y alcantarillado y se recomendó establecer controles efectivos, para asegurar la publicación de los informes relacionados con el gasto público y la gestión sobre las medidas de austeridad implementadas por el Instituto conforme a lo indicado en el artículo 25 del Decreto 062 de 2024. En el seguimiento al software legal se observó inconsistencia entre la información reportada por la SAF y la OAPTI en cuanto a: cantidad de equipos, placas registradas como equipos de cómputo recomendando revisar e implementar controles efectivos para asegurar la consistencia de la información. En el informe de evaluación al sistema de control interno contable, se realizaron recomendaciones principalmente respecto a incluir mejoras a los procedimientos para la Gestión del proceso contable, de Elaboración y publicación de los informes financieros y contables, establecer punto de control para verificar concentración de recursos antes de cada cierre, dar cumplimiento al marco conceptual para la preparación y presentación de información financiera de las entidades de gobierno versión 2015.03 en cuanto a relación directa entre costos e ingresos con contraprestación, garantizar completitud e integridad de la información financiera (comprobantes), presentar los resultados del proceso contable  y de toma física de bienes a la alta dirección como segunda línea de defensa y realizar rendición de cuentas, revisar los controles para la elaboración de las notas a los estados financieros. En el informe de seguimiento a los instrumentos de planificación 2024 se evidenció que no se publicaron los planes de: Anual de Vacantes 2024, Plan de Previsión de Recursos Humanos, Plan Estratégico de Talento Humano, Plan Institucional de Capacitación, Plan de Incentivos institucionales y Plan de Trabajo Anual en Seguridad y Salud en el trabajo; planes con fechas de ejecución incongruente, sin fechas o responsables, con una fecha final (no permite seguimiento eficiente) o no actualizados en el SIG. En el informe de PQRS del segundo semestre de 2023 (presentado en marzo 2024) se realizaron recomendaciones para establecer puntos de control para elaborar las bases de datos y para asegurar el cumplimiento de peticiones entre autoridades y  articular las áreas de gestión documental y de relacionamiento con la ciudadanía. En cuanto al informe de metas plan de desarrollo con corte a marzo 2024 se realizaron recomendaciones para: Finalizar metas del plan de desarrollo con avances inferiores al 20% o sin iniciar ( acciones desde la primera línea de defensa) y para que la línea estratégica tome las acciones pertinentes a partir de los reportes de la segunda línea de defensa sobre la ejecución de los proyectos de inversión (metas físicas y presupuestales),  en cuanto al informe de seguimiento al Decreto 371 de 2010 de la vigencia 2023 (presentado en mayo 2024) se realizaron observaciones respecto a debilidades en la información de transparencia y acceso a la información, en cuanto a la publicación de las modificaciones al Plan anual de adquisiciones en la página web, Manual de interventoría supervisión no vigente, publicación de ejecución contractual desactualizada y menú Participa, así como debilidades en la publicación de documentos contractuales en Secop II, en la identificación de los roles de los integrantes de equipos estructuradores y debilidades en la oportunidad de respuesta de algunas peticiones. En el informe de seguimiento al plan de sostenibilidad del MIPG se identificaron debilidades en la primera y segunda línea de defensa del Instituto, en la ejecución del Plan al presentar un resultado final promedio de 31.76%, no se evidenciaron las causas del incumplimiento en el reporte de autocontrol, debilidades en la segunda línea de defensa en la definición de acciones del plan, en que no se utiliza o se utiliza inadecuadamente la herramienta de consolidación dispuesta por la OAPTI, falta de coherencia entre soportes y productos y falta de diligenciamiento completo de los autodiagnósticos y no se generaron alertas tempranas frente a incumplimientos. En las verificaciones del formato 50 de contratación Sivicof, se realizaron recomendaciones para generar la articulación necesaria entre la Oficina Asesora Jurídica y la Subdirección Administrativa y Financiera (Presupuesto y Tesorería) para realizar el reporte respectivo, acorde con la Resolución 002 de 2022 de la Contraloría de Bogotá, D. C.; Y en el Informe verificación cumplimiento ley de transparencia y acceso a la información pública al corte del 13 de junio 2024 se realizaron recomendaciones para dar cumplimiento pleno a los ítems de la matriz de cumplimiento ITA y dar continuidad al seguimiento a las publicaciones de información en la página web de la entidad de acuerdo con el protocolo establecido DEI-PROT-04 versión 1.</t>
    </r>
  </si>
  <si>
    <r>
      <rPr>
        <b/>
        <u/>
        <sz val="7"/>
        <rFont val="Arial"/>
        <family val="2"/>
      </rPr>
      <t>Fortalezas:</t>
    </r>
    <r>
      <rPr>
        <sz val="7"/>
        <rFont val="Arial"/>
        <family val="2"/>
      </rPr>
      <t xml:space="preserve">
El Comité Institucional de Coordinación de Control Interno aprobó las actividades establecidas en el Plan Anual de Auditoría -PAA vigencia 2023 dentro de los tiempos establecidos, así como las tres modificaciones a la versión inicial del PAA 2023 (4 versiones en total); dos en el primer semestre (inicial y modificación) y dos en el segundo semestre (versiones 3 y 4), estas dos últimas originadas en modificaciones de fechas, introducción de otras actividades, actualización de normatividad, modificación de: la verificación de la implementacion del Sistema de Información  del Empleo Público SIDEAP a Verificación de la Gestión del Talento Humano y eliminación de auditoría al proceso Gestión de bienes, servicios y planta física – Infraestructura, por falta de recursos para la contratación del profesional. Se presentó en el Comité Institucional de Coordinación de Control Interno del 25 de julio, el seguimiento a los instrumentos técnicos y administrativos del sistema de control interno del primer semestre 2023 (dentro de los cuales estaba el avance en el cumplimiento del Plan Anual de Auditoría 2023 al 100%). Se presentaron los temas recurrentes de recomendaciones de la tercera línea de defensa: Controles documentales, publicación página web, programación y seguimiento al PTEP, publicación en Secop, riesgos de corrupción, reportes a la alta dirección, supervisión contractual, sostenibilidad del MIPG, ejecución presupuestal. Adicionalmente, se presentó el seguimiento de los documentos sin expediente en Orfeo y de los documentos sin finalizar de 2014 a 2021, con resultados de 16.582 a 18 y de 24.657 a 55, respectivamente. Se socializaron resultados y recomendaciones por componente del MECI a todo el equipo directivo mediante orfeo 20231300373343 del 01/08/2023. Se realizaron seguimientos a los planes de mejoramiento institucional y por procesos vigentes  y se publicaron en el botón de Transparencia los resultados de los mismos (numeral 4.7.4), así como en el CICCI de manera permanente. Se estableció el plan de mejoramiento originado en la Auditoría del SG-SST por parte de la ARL Seguros Bolívar finalizada en junio 2023. En sesiones del Comité Directivo se realizaron las recomendaciones pertinentes al informe de la auditoría de regularidad que realizó la Contraloría de Bogotá en el Instituto, desde el Área de Control Interno. Así como la asesoría frente a la formulación del plan de mejoramiento institucional originado en dicho informe. Se realizó el taller de formulación para el plan de mejoramiento por parte de la OAPTI y asesoría del Área de Control Interno, el 07/09/2023, con la participación de 51 asistentes, en el cual se trabajaron acciones para 7 hallazgos. En el instrumento generado para la formulación del plan de mejoramiento, se incluyeron controles para validar la fecha de revisión de cada acción por parte de los responsables, así como el acompañamiento y asesoría del referente de la OAPTI para la formulación. De acuerdo con lo establecido en el decreto 221 de 2023, la tercera línea preparó el PAA vigencia 2024 y lo presentó al CICCI el 18/12/2023, el cual fue aprobado. 
Los resultados de los procesos de monitoreo ejecutados por la segunda línea de defensa en el primer semestre de 2023 sobre temas transversales para toda la entidad se llevaron ante la Dirección del Instituto en las sesiones del segundo semestre del Comité Directivo, que sesiona semanalmente. Entre los cuales se evidenciaron: Ejecución presupuestal incluidas reservas, Adiciones y modificaciones presupuestales para el Instituto, Avance ejecución presupuestal y meta física proyectos de inversión (Generación de alertas y ranking de proyectos), Toma física de inventarios, Estado de cuentas por pagar (pagos radicados), Estado PAC programado y ejecutado, Conciliación y daño antijurídico (Comité), Socialización actividades PTEP y seguimientos, Seguimiento a las obras de Infraestructura vigentes, Política en materia de lavado de activos y antiterrorismo, Resultados auditoría al SG-SST, Seguimiento al Plan estratégico institucional, Informe de monitoreo a los indicadores de Gestión, avances PIGA 2023, liquidación de contratos (sigue realizandose por parte de los ordenadores de gasto), estrategia implementación Sarlaft, Recomendaciones anteproyecto de presupuesto, seguimiento Políticas públicas, Ejecución de reservas, Resultados y recomendaciones FURAG, Plan de Sostenibilidad contable. Analítica de datos CREA, Lineamientos para cierre de vigencia de la Gestión Financiera, Publicaciones menú Transparencia y acceso a la información. En el Comité directivo se tratan los requerimientos de entes externos. Dentro del procedimiento"Relacionamiento con entes externos de control", se establecieron varias políticas de operación (2 a 5) orientadas a definir que los informes o requerimientos recibidos de entes externos (organismos de control o vigilancia y auditorías externas), sean copiados al Área de Control interno y remitidos a la Dirección General. 
Se finalizó la construcción y consolidación del Mapa de Aseguramiento del Instituto en el segundo semestre de la vigencia 2023 liderado por el Área de Control Interno en acompañamiento de la OAPTI.  Se realizaron procesos de levantamiento de la matriz de segunda línea para el Instituto, contextualización del Mapa con todos los procesos que hacen parte de la segunda línea de defensa (identificación de responsables), identificación de la función de aseguramiento (control transversal) y reuniones con cada uno de estos procesos para revisar y validar la información de la función de aseguramiento. Desde la tercera línea se evaluó el nivel de confianza de la segunda línea de defensa y se presentaron resultados al CICCI, en la sesión del 17/07/2023, con las respectivas recomendaciones para los 12 procesos que ejercen la función de segunda línea en el Instituto, con el fin de realizar las acciones de mejora correspondientes y avanzar en la documentación de los controles, con el acompañamiento de la OAPTI desde el proceso de gestión para la mejora continua, así como presentar a la alta dirección, al  menos un reporte de cada proceso en el segundo semestre de 2023, para la respectiva toma de decisiones.  Frente al particular, se evidenció que desde el 14/08/2023 en las sesiones del Comité Directivo, se realizaron socializaciones del monitoreo realizado por la segunda línea de defensa, iniciando con Gestión estratégica de comunicaciones, Gestión de Tecnologías de la Información - Seguimiento del PETI 2023, Proceso Gestión de Participación ciudadana - Plan Institucional de participación, seguimiento, reportes externos asociados a la participación ciudadana y el control social, Proceso Gestión del Talento Humano, Proceso Gestión Financiera. Sin embargo, la estandarización de los controles propuestos y los compromisos finalizados serán revisados por la Tercera línea de defensa en la evaluación del nivel de confianza de la segunda línea en el Mapa de aseguramiento del Instituto, programada para la vigencia 2024.
Dentro de los planes de mejoramiento por procesos vigentes con corte a diciembre de 2023, dos tienen origen en los procesos de autoevaluación o seguimiento de la Segunda línea de defensa del Instituto: el denominado "Plan de mejoramiento listado maestro documentos", establecido a partir de las actualizaciones de los procesos a cargo de la OAPTI, en el ejercicio de actualización de la información contenida en el Listado Maestro de Documentos; y el de "Mejoras producto compromiso Mapa de aseguramiento" de las acciones establecidas como compromisos de los procesos transversales de la OAPTI. Para los compromisos del Mapa de aseguramiento de las demás unidades de gestión de segunda línea de defensa que tienen a cargo procesos transversales, no se estableció plan de mejoramiento. Sin embargo, desde la tercera línea de defensa se verificó que desde la OAPTI como segunda línea de defensa se realizó acompañamiento y orientación en el desarrollo de los compromisos establecidos para documentar el reporte de las deficiencias de control interno resultado del proceso de monitoreo continuo que lleva a cabo la segunda línea (de acuerdo con lo evidenciado en el proceso de levantamiento del Mapa de aseguramiento realizado en el primer semestre de 2023). 
En el informe de evaluación a la gestión del riesgo realizado por la tercera línea de defensa (radicado   20231300560943), se evidenció que, el desarrollo en la plataforma de Pandora del módulo de riesgos  desde la Segunda línea de defensa (OAPTI),  se encuentra en etapa de construcción donde los riesgos de gestión y corrupción se encuentran cargados, en estos no tiene habilitado la posibilidad de reporte. Es necesario verificar en el siguiente cuatrimestre la operatividad en el reporte de los controles para los riesgos de gestión y corrupción por parte de la primera línea y el monitoreo por parte de la segunda línea. También se identificó que la estructura de la política de administración de riesgos está acorde con la guía de administración de riesgos y el diseño de controles en entidades públicas – DAFP, versión 6. Para el segundo semestre de 2023, se evidenció el segundo monitoreo a los riesgos de gestión (segundo cuatrimestre) por parte de la Segunda línea de defensa, el cual está publicado en la página web del Instituto numeral 4.3.3.1 del link de transparencia. De acuerdo con la recomendación realizada desde la tercera línea de defensa en cuanto a  directriz clara para la publicación de los mapas de riesgos por proceso y a los controles para su seguimiento, documentación y reporte, se evidenció modificación del procedimiento Administración del riesgo (versión 6 del 05/12/2023) en el que se establecieron tales lineamientos de manera específica en las políticas de operación.
Frente a la recomendación realizada por la tercera línea de defensa en el informe anterior, sobre revisar el “Procedimiento trámite a los requerimientos presentados por la ciudadanía” para precisar el tipo de comunicación a la cual aplica la radicación en el gestor documental Orfeo o en el Sistema “Bogotá te escucha”, con el propósito de evitar confusión en los usuarios del procedimiento", se verificó que, el área de Relacionamiento con la Ciudadanía atendió la recomendación y se realizó el ajuste en el  procedimiento, se adicionó al glosario la definición de atención inmediata y se estableció la ruta para la gestión de las solicitudes de atención inmediata en la actividad 23; además se estableció en la actividad 17, que para la radicación de peticiones que se clasifiquen como: derecho de petición de interés particular o general, sugerencia, felicitaciones, queja, reclamo, solicitud de copias o consultas, sin importar el canal de ingreso deberán ingresarse tanto al gestor documental Orfeo, como al Sistema Bogotá te escucha. ASí mismo, se verificóe verificó el control establecido en el Mapa de riesgos de gestión del proceso Gestión de Servicio a la Ciudadanía: "La SAF - Relacionamiento con la ciudadanía, generará comunicación interna a aquellas Unidades de Gestión donde se hayan presentado mayor número de reclamos, para que éstas a su vez incorporen acciones de mejora en sus procesos", en reuniones con las unidades de gestión del Planetario y  la Cinemateca, realizadas en el segundo semestre de 2023, las cuales presentaron mayor número de PQRS correspondientes a reclamos; desde Relacionamiento con la Ciudadanía se socializaron las estadísticas, las preguntas frecuentes de la ciudadanía y se realizaron orientaciones y estrategias para la mejora de los servicios de acuerdo con lo solicitado por los grupos de valor de la Entidad, principalmente, en cuanto a fortalecer los servicios que hacen parte del operador de Tu Boleta, para establecer condiciones claras para la gente en la compra de boletas y la información en los portales web para evitar confusiones. 
</t>
    </r>
    <r>
      <rPr>
        <b/>
        <u/>
        <sz val="7"/>
        <rFont val="Arial"/>
        <family val="2"/>
      </rPr>
      <t>Debilidades:</t>
    </r>
    <r>
      <rPr>
        <sz val="7"/>
        <rFont val="Arial"/>
        <family val="2"/>
      </rPr>
      <t xml:space="preserve">
Durante el segundo semestre desde la Tercera línea de defensa, se planearon y ejecutaron Auditorías basadas en riesgos, evidenciando las siguientes oportunidades de mejora:
1. Gestión Jurídica, observaciones relacionadas con: incumplimiento de Circular externa única de CCE (2022) y Decreto 1082 de 2015 respecto a publicación de información en Secop II,  Incumplimiento en la aplicación de algunas actividades del procedimiento Gestión contractual y en la gestión documental de los expedientes contractuales,  por debilidad en la aplicación de los controles operativos; incumplimientos frente a la cobertura de ARL y el inicio de contratos, así como de cobertura de pólizas; Incumplimiento del procedimiento de gestión post contractual en las actividades relativas al acta de liquidación, por debilidad en los controles operativos. 
2. Gestión del Conocimiento: Debilidades en la gestión de riesgos, debido a inefectividad de los controles por parte de la primera y segunda línea de defensa, incumplimiento en cuanto a los registros de salida de los controles establecidos en la caracterización del proceso, debilidades en el cumplimiento de las condiciones generales y políticas de operación del procedimiento “Elaboración Control de Documentos” y de la Guía diseño de documentos del Sistema Integrado de Gestión – SIG,  por inefectividad de los controles para la revisión, pertinencia y actualización de los instrumentos de gestión, debilidades en la mejora del Sistema de Control Interno, al identificar que no existe un instrumento con las actividades propias de la creación y gestión del conocimiento (incluida la innovación y las investigaciones), debilidad en la ejecución de las funciones de la primera y segunda línea de defensa del Instituto frente a la verificación de la definición, seguimiento y reporte del Plan de Acción de Gestión del Conocimiento, debilidades en el seguimiento y reporte de la meta analizada del proyecto de inversión 7902, por la inefectividad de los controles de la primera y segunda línea de defensa (Unidad de gestión responsable y OAPTI) establecidos en el procedimiento Seguimiento de proyectos de inversión. 
3. Gestión de Tecnologías de la información - MSPI: En la auditoría realizada al MSPI de 2023 se identificó que, la Política de Seguridad y Privacidad de la Información (la cual está disponible como información documentada) no es conocida por todas las partes interesadas. Se identificaron oportunidades de mejora para: Desarrollar, en la fase de “Planificación”, los objetivos, alcance y límites del Sistema de Gestión de Seguridad de la Información (SGSI) alineados con los objetivos del MSPI, Desarrollar e integrar un esquema de conocimiento y capacidades institucional para la cultura de la gestión de seguridad y privacidad de la Información, integrar la estrategia de la seguridad y privacidad de la información institucional del MSPI y re potencializar la gestión integral del talento humano, agilizar las operaciones, fomentar el desarrollo de una cultura organizacional sólida, promover la participación y confianza de la ciudadanía, mejorar la gobernanza y formalización de la gestión de Seguridad de la Información, Protección de Datos Personales y la Ciberseguridad, formalizar el rol y las funciones del responsable de la Seguridad y Privacidad de la Información en el Instituto, trasversal a la entidad y dependiente de la Dirección General, Implementar un procedimiento para gestionar los indicadores y monitorizar las actividades de la implementación del MSPI, incluir en el PAA la evaluación anual del MSPI  y mantener actualizado el Instrumento MSPI como herramienta de diagnóstico del Instituto.
4. Gestión integral para la mejora continua: incumplimiento de la política de operación del procedimiento “Formulación, seguimiento y evaluación a planes de mejoramiento" sobre alertas tempranas respecto a las acciones de mejora y su estado de manera trimestral, debilidades en cuanto a la “Guía Diseño de documentos del Sistema Integrado de Gestión – SIG (Responsables y responsabilidades, condiciones de presentación y condiciones estructurales documentos SIG), incumplimiento en la conformación de las subseries de acuerdo con las TRD vigentes y políticas de operación del procedimiento “Organización de archivos”.
Se recomienda a la segunda línea presentar en el Comité Directivo los resultados del proceso de monitoreo sobre temas transversales de relacionamiento con la ciudadanía en la entidad como “Informes de encuestas de satisfacción” o los de PQRSD, para que se incorporen en la mejora del Sistema de Control Interno del Instituto, desde cada uno de los procesos que lideran. 
En el informe de evaluación a la gestión del riesgo realizado por la tercera línea de defensa se recomendó: Continuar con la documentación de los controles de los riesgos de gestión (incluyéndolos en manuales, procedimientos, flujogramas, etc), por parte de la primera y segunda línea de defensa, para asegurar que el control se ejecute en la rutina de trabajo de los responsables, fortalecer la capacitación en la ruta de materialización de riesgos, avanzar en el cargue, reporte y monitoreo de los controles en el módulo de riesgos de Pandora y elaborar los manuales de uso del módulo de riesgos de Pandora, para generar las competencias entre los usuarios, acorde con el nivel de responsabilidad para cada línea de defensa. Para el segundo semestre, el proceso de gestión estratégica de comunicaciones reportó materialización de uno de los tres riesgos identificados en su proceso: “Posible afectación en la imagen de la entidad por retraso en la continuidad del desarrollo de las actividades, eventos o publicaciones debido a que no se cumplen los tiempos establecidos y requisitos para la entrega de insumos por parte de las unidades de gestión”. En el seguimiento a las quejas, sugerencias y reclamos sobre el primer semestre de 2023 (radicado 20231300496823 del 29/09/2023) se continuó evidenciando inefectividad en los controles para asegurar la exactitud de la información de los diferentes informes (mensuales, semestral e insumos a Control interno), aunque ya se había realizado recomendación al respecto, desde la tercera línea de defensa. Sin embargo, se confirmó con el área de Relacionamiento con la Ciudadanía que se  establecieron dos puntos de control relacionados con: la rigurosidad en el seguimiento de la gestión y registro de peticiones con el equipo y mecanismos de verificación quincenales y mensuales, haciendo un cruce de las sábanas que envía la Secretaría General en esta periodicidad con el propósito de mantener la base de seguimiento preventiva actualizada con el propósito de brindar información fidedigna para la Entidad (controles que serán verificados en el próximo seguimiento de PQRSD). La Tercera línea de defensa realizó seguimientos en el segundo semestre de 2023, así: a los instrumentos de planificación 2023, en el que se evidenció que, las recomendaciones realizadas desde el Área de Control Interno no se atienden integralmente (primer seguimiento), imprecisión o incoherencia en fechas de algunos planes y de presupuesto asignado (Plan de Capacitación). También realizó dos seguimientos a las metas proyectos de inversión de 2023, con corte a junio y a octubre, en el que se realizaron recomendaciones frente a la ejecución presupuestal de 0% en algunas metas y para efectuar desde la primera línea de defensa seguimiento constante a la ejecución (compromisos, giros y metas físicas).  Al PTEP (radicado 20231300463293), en el que se recomendó, ejecutar los componentes del Programa con resultado inferior al 63%, realizar el seguimiento por parte de la segunda línea de defensa a la totalidad de acciones e incluir alerta respecto al porcentaje de cumplimiento del 100% reportado por la primera línea de defensa, en actividades constantes a lo largo de la vigencia. En cuanto al seguimiento al cumplimiento de la Ley 1712 de 2014 de transparencia y acceso a la información pública (radicado 20231300493433) se recomendó dar cumplimiento pleno a los ítems que no alcanzaron dicho resultado, según matriz ITA, dar continuidad al seguimiento a las publicaciones de información de acuerdo con el protocolo establecido e identificar las brechas establecidas a través de los resultados arrojados por el FURAG. A la austeridad del gasto, realizando recomendación de documentar la elaboración, aprobación, publicación, seguimiento (informes), responsabilidades y divulgación del plan de austeridad para asegurar la oportunidad e integralidad de la información. En el de cajas menores evidenciando normatividad desactualizada en el procedimiento “Constitución, manejo y operación de caja menor”, debilidades en el cumplimiento de las políticas de este, debilidades en la gestión documental según las TRD vigentes en el Instituto, debilidades en los controles y revisiones establecidos para realizar los trámites de cajas menores (reembolsos), inadecuada segregación de funciones (por encargos) y debilidades de integralidad en el sistema de información de cajas. Y en el de la gestión del talento humano, debilidades en los controles para actualización de la información de bienes y rentas, conflictos de interés, hoja de vida, evaluaciones de desempeño, acuerdos de gestión y sus seguimientos, el Registro Público de Carrera Administrativa (RPCA) y del Plan Anual de Vacantes. Y recomendación de cumplir la Directiva 001 de 2020, estrategia Talento No Palanca y ajustes a las resoluciones de Comisión de personal y Comité de Convivencia Laboral.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</si>
</sst>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0"/>
      <color theme="1"/>
      <name val="Arial"/>
      <family val="2"/>
    </font>
    <font>
      <b/>
      <sz val="16"/>
      <color theme="0"/>
      <name val="Arial Narrow"/>
      <family val="2"/>
    </font>
    <font>
      <b/>
      <sz val="20"/>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1"/>
      <name val="Arial"/>
      <family val="2"/>
    </font>
    <font>
      <sz val="11"/>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9"/>
      <name val="Arial"/>
      <family val="2"/>
    </font>
    <font>
      <b/>
      <u/>
      <sz val="9"/>
      <name val="Arial"/>
      <family val="2"/>
    </font>
    <font>
      <sz val="9"/>
      <color rgb="FF0070C0"/>
      <name val="Arial"/>
      <family val="2"/>
    </font>
    <font>
      <sz val="9"/>
      <color theme="1"/>
      <name val="Arial"/>
      <family val="2"/>
    </font>
    <font>
      <sz val="9"/>
      <color rgb="FFFF0000"/>
      <name val="Arial"/>
      <family val="2"/>
    </font>
    <font>
      <sz val="8"/>
      <name val="Arial"/>
      <family val="2"/>
    </font>
    <font>
      <b/>
      <u/>
      <sz val="8"/>
      <name val="Arial"/>
      <family val="2"/>
    </font>
    <font>
      <sz val="8"/>
      <color rgb="FF0070C0"/>
      <name val="Arial"/>
      <family val="2"/>
    </font>
    <font>
      <sz val="7"/>
      <name val="Arial"/>
      <family val="2"/>
    </font>
    <font>
      <b/>
      <u/>
      <sz val="7"/>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8">
    <xf numFmtId="0" fontId="0" fillId="0" borderId="0" xfId="0"/>
    <xf numFmtId="0" fontId="0" fillId="2" borderId="0" xfId="0" applyFill="1"/>
    <xf numFmtId="0" fontId="0" fillId="2" borderId="0" xfId="0" applyFill="1" applyAlignment="1">
      <alignment horizontal="justify"/>
    </xf>
    <xf numFmtId="0" fontId="0" fillId="2" borderId="1" xfId="0" applyFill="1" applyBorder="1"/>
    <xf numFmtId="0" fontId="0" fillId="2" borderId="2" xfId="0" applyFill="1" applyBorder="1"/>
    <xf numFmtId="0" fontId="0" fillId="2" borderId="2" xfId="0" applyFill="1" applyBorder="1" applyAlignment="1">
      <alignment horizontal="justify"/>
    </xf>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vertical="center" wrapText="1"/>
      <protection locked="0"/>
    </xf>
    <xf numFmtId="164" fontId="4" fillId="2" borderId="10" xfId="0" applyNumberFormat="1" applyFont="1" applyFill="1" applyBorder="1" applyAlignment="1" applyProtection="1">
      <alignment horizontal="center" vertical="center"/>
      <protection locked="0"/>
    </xf>
    <xf numFmtId="164" fontId="4"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164" fontId="3" fillId="2" borderId="0" xfId="0" applyNumberFormat="1" applyFont="1" applyFill="1" applyBorder="1" applyAlignment="1">
      <alignment horizontal="justify"/>
    </xf>
    <xf numFmtId="0" fontId="0" fillId="2" borderId="0" xfId="0" applyFill="1" applyBorder="1" applyAlignment="1">
      <alignment horizontal="justify"/>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left" vertical="center"/>
      <protection hidden="1"/>
    </xf>
    <xf numFmtId="0" fontId="8" fillId="2" borderId="0" xfId="0" applyFont="1" applyFill="1" applyBorder="1" applyAlignment="1">
      <alignment horizontal="center" vertical="center"/>
    </xf>
    <xf numFmtId="0" fontId="9" fillId="2" borderId="0" xfId="0" applyFont="1" applyFill="1" applyBorder="1" applyAlignment="1">
      <alignment horizontal="justify"/>
    </xf>
    <xf numFmtId="0" fontId="9"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19" xfId="0" applyFont="1" applyFill="1" applyBorder="1" applyAlignment="1">
      <alignment horizontal="justify" vertical="center"/>
    </xf>
    <xf numFmtId="0" fontId="10" fillId="2" borderId="0" xfId="0" applyFont="1" applyFill="1" applyBorder="1" applyAlignment="1">
      <alignment horizontal="center" vertical="center"/>
    </xf>
    <xf numFmtId="49" fontId="11" fillId="2" borderId="20" xfId="0" applyNumberFormat="1" applyFont="1" applyFill="1" applyBorder="1" applyAlignment="1">
      <alignment horizontal="left" vertical="top" wrapText="1"/>
    </xf>
    <xf numFmtId="49" fontId="11" fillId="2" borderId="21" xfId="0" applyNumberFormat="1" applyFont="1" applyFill="1" applyBorder="1" applyAlignment="1">
      <alignment horizontal="left" vertical="top" wrapText="1"/>
    </xf>
    <xf numFmtId="49" fontId="12" fillId="0" borderId="22" xfId="0" applyNumberFormat="1" applyFont="1" applyFill="1" applyBorder="1" applyAlignment="1" applyProtection="1">
      <alignment horizontal="center" vertical="center" wrapText="1"/>
      <protection locked="0"/>
    </xf>
    <xf numFmtId="49" fontId="13" fillId="0" borderId="23" xfId="0" applyNumberFormat="1" applyFont="1" applyFill="1" applyBorder="1" applyAlignment="1" applyProtection="1">
      <alignment horizontal="justify" vertical="top" wrapText="1"/>
      <protection locked="0"/>
    </xf>
    <xf numFmtId="49" fontId="13" fillId="0" borderId="24" xfId="0" applyNumberFormat="1" applyFont="1" applyFill="1" applyBorder="1" applyAlignment="1" applyProtection="1">
      <alignment horizontal="justify" vertical="top" wrapText="1"/>
      <protection locked="0"/>
    </xf>
    <xf numFmtId="49" fontId="13" fillId="0" borderId="25" xfId="0" applyNumberFormat="1" applyFont="1" applyFill="1" applyBorder="1" applyAlignment="1" applyProtection="1">
      <alignment horizontal="justify" vertical="top" wrapText="1"/>
      <protection locked="0"/>
    </xf>
    <xf numFmtId="49" fontId="0" fillId="2" borderId="0" xfId="0" applyNumberFormat="1" applyFill="1" applyBorder="1" applyAlignment="1">
      <alignment horizontal="left" vertical="top" wrapText="1"/>
    </xf>
    <xf numFmtId="49" fontId="12" fillId="2" borderId="22" xfId="0" applyNumberFormat="1" applyFont="1" applyFill="1" applyBorder="1" applyAlignment="1" applyProtection="1">
      <alignment horizontal="center" vertical="center" wrapText="1"/>
      <protection locked="0"/>
    </xf>
    <xf numFmtId="49" fontId="11" fillId="2" borderId="26" xfId="0" applyNumberFormat="1"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4"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justify" vertical="center" wrapText="1"/>
    </xf>
    <xf numFmtId="0" fontId="9" fillId="2" borderId="0"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justify"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30" xfId="0" applyBorder="1" applyAlignment="1">
      <alignment horizontal="justify"/>
    </xf>
    <xf numFmtId="0" fontId="0" fillId="0" borderId="30" xfId="0" applyBorder="1"/>
    <xf numFmtId="0" fontId="0" fillId="0" borderId="0" xfId="0" applyBorder="1" applyAlignment="1">
      <alignment horizontal="justify"/>
    </xf>
    <xf numFmtId="0" fontId="6" fillId="5" borderId="6" xfId="0" applyFont="1" applyFill="1" applyBorder="1" applyAlignment="1">
      <alignment horizontal="center" vertical="center" wrapText="1"/>
    </xf>
    <xf numFmtId="0" fontId="15" fillId="0" borderId="0" xfId="0" applyFont="1" applyFill="1" applyBorder="1" applyAlignment="1">
      <alignment vertical="center"/>
    </xf>
    <xf numFmtId="0" fontId="10"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1" xfId="0" applyFont="1" applyBorder="1" applyAlignment="1" applyProtection="1">
      <alignment horizontal="justify" vertical="top" wrapText="1"/>
      <protection locked="0"/>
    </xf>
    <xf numFmtId="0" fontId="10" fillId="0" borderId="0" xfId="0" applyFont="1" applyFill="1" applyBorder="1" applyAlignment="1">
      <alignment vertical="center"/>
    </xf>
    <xf numFmtId="9" fontId="19"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23" fillId="0" borderId="31" xfId="0" applyFont="1" applyBorder="1" applyAlignment="1">
      <alignment horizontal="justify"/>
    </xf>
    <xf numFmtId="0" fontId="17" fillId="0" borderId="0" xfId="0" applyFont="1" applyBorder="1" applyAlignment="1">
      <alignment horizontal="justify"/>
    </xf>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0" fillId="0" borderId="11" xfId="0" applyBorder="1"/>
    <xf numFmtId="0" fontId="6" fillId="3" borderId="6" xfId="0" applyFont="1" applyFill="1" applyBorder="1" applyAlignment="1">
      <alignment horizontal="center" vertical="center" wrapText="1"/>
    </xf>
    <xf numFmtId="0" fontId="25" fillId="0" borderId="31" xfId="0" applyFont="1" applyFill="1" applyBorder="1" applyAlignment="1" applyProtection="1">
      <alignment horizontal="justify" vertical="top" wrapText="1"/>
      <protection locked="0"/>
    </xf>
    <xf numFmtId="0" fontId="6" fillId="8" borderId="6" xfId="0" applyFont="1" applyFill="1" applyBorder="1" applyAlignment="1">
      <alignment horizontal="center" vertical="center" wrapText="1"/>
    </xf>
    <xf numFmtId="0" fontId="25" fillId="0" borderId="31" xfId="0" applyFont="1" applyBorder="1" applyAlignment="1" applyProtection="1">
      <alignment horizontal="justify" vertical="top" wrapText="1"/>
      <protection locked="0"/>
    </xf>
    <xf numFmtId="0" fontId="6" fillId="9" borderId="6" xfId="0" applyFont="1" applyFill="1" applyBorder="1" applyAlignment="1">
      <alignment horizontal="center" vertical="center" wrapText="1"/>
    </xf>
    <xf numFmtId="0" fontId="28" fillId="0" borderId="31" xfId="0" applyFont="1" applyBorder="1" applyAlignment="1" applyProtection="1">
      <alignment horizontal="justify" vertical="center" wrapText="1"/>
      <protection locked="0"/>
    </xf>
    <xf numFmtId="0" fontId="15" fillId="2" borderId="0" xfId="0" applyFont="1" applyFill="1" applyBorder="1" applyAlignment="1">
      <alignment vertical="center"/>
    </xf>
    <xf numFmtId="0" fontId="10" fillId="2" borderId="0" xfId="0" applyFont="1" applyFill="1" applyBorder="1" applyAlignment="1">
      <alignment horizontal="justify" vertical="center"/>
    </xf>
    <xf numFmtId="0" fontId="10" fillId="2" borderId="0" xfId="0" applyFont="1" applyFill="1" applyBorder="1" applyAlignment="1">
      <alignment horizontal="left" vertical="center"/>
    </xf>
    <xf numFmtId="0" fontId="30" fillId="2" borderId="0" xfId="0" applyFont="1" applyFill="1" applyBorder="1" applyAlignment="1">
      <alignment vertical="center"/>
    </xf>
    <xf numFmtId="0" fontId="31" fillId="2" borderId="0" xfId="0" applyFont="1" applyFill="1" applyBorder="1"/>
    <xf numFmtId="0" fontId="0" fillId="2" borderId="32" xfId="0" applyFill="1" applyBorder="1"/>
    <xf numFmtId="0" fontId="0" fillId="2" borderId="33" xfId="0" applyFill="1" applyBorder="1"/>
    <xf numFmtId="0" fontId="0" fillId="2" borderId="33" xfId="0" applyFill="1" applyBorder="1" applyAlignment="1">
      <alignment horizontal="justify"/>
    </xf>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1251683</xdr:colOff>
      <xdr:row>16</xdr:row>
      <xdr:rowOff>69270</xdr:rowOff>
    </xdr:to>
    <xdr:pic>
      <xdr:nvPicPr>
        <xdr:cNvPr id="2" name="Imagen 1">
          <a:extLst>
            <a:ext uri="{FF2B5EF4-FFF2-40B4-BE49-F238E27FC236}">
              <a16:creationId xmlns:a16="http://schemas.microsoft.com/office/drawing/2014/main" id="{7CB13EAE-BBA3-4146-AA88-4122DC003CB4}"/>
            </a:ext>
          </a:extLst>
        </xdr:cNvPr>
        <xdr:cNvPicPr>
          <a:picLocks noChangeAspect="1"/>
        </xdr:cNvPicPr>
      </xdr:nvPicPr>
      <xdr:blipFill>
        <a:blip xmlns:r="http://schemas.openxmlformats.org/officeDocument/2006/relationships" r:embed="rId1"/>
        <a:stretch>
          <a:fillRect/>
        </a:stretch>
      </xdr:blipFill>
      <xdr:spPr>
        <a:xfrm>
          <a:off x="2329542" y="2064918"/>
          <a:ext cx="4399016" cy="2376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clusiones%20por%20componente%20MECI.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EVALUACIÓN MECI"/>
      <sheetName val="Hoja1"/>
    </sheetNames>
    <sheetDataSet>
      <sheetData sheetId="0"/>
      <sheetData sheetId="1"/>
      <sheetData sheetId="2"/>
      <sheetData sheetId="3"/>
      <sheetData sheetId="4"/>
      <sheetData sheetId="5"/>
      <sheetData sheetId="6"/>
      <sheetData sheetId="7"/>
      <sheetData sheetId="8"/>
      <sheetData sheetId="9"/>
      <sheetData sheetId="10">
        <row r="2">
          <cell r="N2">
            <v>0.92708333333333337</v>
          </cell>
        </row>
        <row r="26">
          <cell r="N26">
            <v>0.94117647058823528</v>
          </cell>
        </row>
        <row r="43">
          <cell r="N43">
            <v>0.91666666666666663</v>
          </cell>
        </row>
        <row r="55">
          <cell r="N55">
            <v>0.8928571428571429</v>
          </cell>
        </row>
        <row r="69">
          <cell r="N69">
            <v>0.9464285714285714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98CF5-B009-46E9-BB67-8D98054E1075}">
  <sheetPr>
    <pageSetUpPr fitToPage="1"/>
  </sheetPr>
  <dimension ref="B1:V38"/>
  <sheetViews>
    <sheetView tabSelected="1" topLeftCell="B1" zoomScale="52" zoomScaleNormal="52" workbookViewId="0">
      <selection activeCell="Q10" sqref="Q10"/>
    </sheetView>
  </sheetViews>
  <sheetFormatPr baseColWidth="10" defaultColWidth="11.42578125" defaultRowHeight="12.75" x14ac:dyDescent="0.2"/>
  <cols>
    <col min="1" max="1" width="3.140625" style="1" customWidth="1"/>
    <col min="2" max="2" width="3.42578125" style="1" customWidth="1"/>
    <col min="3" max="3" width="28.42578125" style="1" customWidth="1"/>
    <col min="4" max="4" width="12.42578125" style="1" hidden="1" customWidth="1"/>
    <col min="5" max="5" width="22.5703125" style="1" customWidth="1"/>
    <col min="6" max="6" width="4.85546875" style="1" customWidth="1"/>
    <col min="7" max="7" width="17.140625" style="1" customWidth="1"/>
    <col min="8" max="8" width="2.5703125" style="1" customWidth="1"/>
    <col min="9" max="9" width="255.5703125" style="2" customWidth="1"/>
    <col min="10" max="10" width="2.28515625" style="1" customWidth="1"/>
    <col min="11" max="11" width="28.140625" style="1" customWidth="1"/>
    <col min="12" max="12" width="1.7109375" style="1" customWidth="1"/>
    <col min="13" max="13" width="22.7109375" style="2" customWidth="1"/>
    <col min="14" max="14" width="2.42578125" style="1" customWidth="1"/>
    <col min="15" max="15" width="11.140625" style="1" hidden="1" customWidth="1"/>
    <col min="16" max="16" width="7" style="1" hidden="1" customWidth="1"/>
    <col min="17" max="16384" width="11.42578125" style="1"/>
  </cols>
  <sheetData>
    <row r="1" spans="2:16" ht="13.5" thickBot="1" x14ac:dyDescent="0.25"/>
    <row r="2" spans="2:16" ht="18" customHeight="1" thickTop="1" x14ac:dyDescent="0.2">
      <c r="B2" s="3"/>
      <c r="C2" s="4"/>
      <c r="D2" s="4"/>
      <c r="E2" s="4"/>
      <c r="F2" s="4"/>
      <c r="G2" s="4"/>
      <c r="H2" s="4"/>
      <c r="I2" s="5"/>
      <c r="J2" s="4"/>
      <c r="K2" s="4"/>
      <c r="L2" s="4"/>
      <c r="M2" s="5"/>
      <c r="N2" s="4"/>
      <c r="O2" s="4"/>
      <c r="P2" s="6"/>
    </row>
    <row r="3" spans="2:16" ht="18" customHeight="1" x14ac:dyDescent="0.3">
      <c r="B3" s="7"/>
      <c r="C3" s="8"/>
      <c r="D3" s="8"/>
      <c r="E3" s="9" t="s">
        <v>0</v>
      </c>
      <c r="F3" s="10" t="s">
        <v>1</v>
      </c>
      <c r="G3" s="10"/>
      <c r="H3" s="10"/>
      <c r="I3" s="10"/>
      <c r="J3" s="10"/>
      <c r="K3" s="10"/>
      <c r="L3" s="10"/>
      <c r="M3" s="10"/>
      <c r="N3" s="11"/>
      <c r="O3" s="11"/>
      <c r="P3" s="12"/>
    </row>
    <row r="4" spans="2:16" ht="46.5" customHeight="1" x14ac:dyDescent="0.3">
      <c r="B4" s="7"/>
      <c r="C4" s="8"/>
      <c r="D4" s="8"/>
      <c r="E4" s="13"/>
      <c r="F4" s="10"/>
      <c r="G4" s="10"/>
      <c r="H4" s="10"/>
      <c r="I4" s="10"/>
      <c r="J4" s="10"/>
      <c r="K4" s="10"/>
      <c r="L4" s="10"/>
      <c r="M4" s="10"/>
      <c r="N4" s="11"/>
      <c r="O4" s="11"/>
      <c r="P4" s="12"/>
    </row>
    <row r="5" spans="2:16" ht="41.25" customHeight="1" x14ac:dyDescent="0.3">
      <c r="B5" s="7"/>
      <c r="C5" s="8"/>
      <c r="D5" s="8"/>
      <c r="E5" s="14" t="s">
        <v>2</v>
      </c>
      <c r="F5" s="15" t="s">
        <v>3</v>
      </c>
      <c r="G5" s="16"/>
      <c r="H5" s="16"/>
      <c r="I5" s="16"/>
      <c r="J5" s="16"/>
      <c r="K5" s="16"/>
      <c r="L5" s="16"/>
      <c r="M5" s="17"/>
      <c r="N5" s="18"/>
      <c r="O5" s="18"/>
      <c r="P5" s="12"/>
    </row>
    <row r="6" spans="2:16" ht="18" customHeight="1" thickBot="1" x14ac:dyDescent="0.35">
      <c r="B6" s="7"/>
      <c r="C6" s="8"/>
      <c r="D6" s="8"/>
      <c r="E6" s="19"/>
      <c r="F6" s="18"/>
      <c r="G6" s="18"/>
      <c r="H6" s="18"/>
      <c r="I6" s="20"/>
      <c r="J6" s="18"/>
      <c r="K6" s="18"/>
      <c r="L6" s="18"/>
      <c r="M6" s="21"/>
      <c r="N6" s="8"/>
      <c r="O6" s="8"/>
      <c r="P6" s="12"/>
    </row>
    <row r="7" spans="2:16" ht="61.5" customHeight="1" thickBot="1" x14ac:dyDescent="0.25">
      <c r="B7" s="7"/>
      <c r="C7" s="8"/>
      <c r="D7" s="8"/>
      <c r="E7" s="8"/>
      <c r="F7" s="8"/>
      <c r="G7" s="8"/>
      <c r="H7" s="8"/>
      <c r="I7" s="22" t="s">
        <v>4</v>
      </c>
      <c r="J7" s="23"/>
      <c r="K7" s="24"/>
      <c r="L7" s="8"/>
      <c r="M7" s="25">
        <f>+AVERAGE(G25,G27,G29,G31,G33)</f>
        <v>0.92484243697478985</v>
      </c>
      <c r="N7" s="26"/>
      <c r="O7" s="26"/>
      <c r="P7" s="12"/>
    </row>
    <row r="8" spans="2:16" ht="18" customHeight="1" x14ac:dyDescent="0.25">
      <c r="B8" s="7"/>
      <c r="C8" s="8"/>
      <c r="D8" s="8"/>
      <c r="E8" s="8"/>
      <c r="F8" s="8"/>
      <c r="G8" s="8"/>
      <c r="H8" s="8"/>
      <c r="I8" s="21"/>
      <c r="J8" s="8"/>
      <c r="K8" s="8"/>
      <c r="L8" s="8"/>
      <c r="M8" s="27"/>
      <c r="N8" s="28"/>
      <c r="O8" s="28"/>
      <c r="P8" s="12"/>
    </row>
    <row r="9" spans="2:16" ht="18" customHeight="1" x14ac:dyDescent="0.2">
      <c r="B9" s="7"/>
      <c r="C9" s="8"/>
      <c r="D9" s="8"/>
      <c r="E9" s="8"/>
      <c r="F9" s="8"/>
      <c r="G9" s="8"/>
      <c r="H9" s="8"/>
      <c r="I9" s="21"/>
      <c r="J9" s="8"/>
      <c r="K9" s="8"/>
      <c r="L9" s="8"/>
      <c r="M9" s="21"/>
      <c r="N9" s="8"/>
      <c r="O9" s="8"/>
      <c r="P9" s="12"/>
    </row>
    <row r="10" spans="2:16" x14ac:dyDescent="0.2">
      <c r="B10" s="7"/>
      <c r="C10" s="8"/>
      <c r="D10" s="8"/>
      <c r="E10" s="8"/>
      <c r="F10" s="8"/>
      <c r="G10" s="8"/>
      <c r="H10" s="8"/>
      <c r="I10" s="21"/>
      <c r="J10" s="8"/>
      <c r="K10" s="8"/>
      <c r="L10" s="8"/>
      <c r="M10" s="21"/>
      <c r="N10" s="8"/>
      <c r="O10" s="8"/>
      <c r="P10" s="12"/>
    </row>
    <row r="11" spans="2:16" ht="46.5" customHeight="1" x14ac:dyDescent="0.2">
      <c r="B11" s="7"/>
      <c r="C11" s="8"/>
      <c r="D11" s="8"/>
      <c r="E11" s="8"/>
      <c r="F11" s="8"/>
      <c r="G11" s="8"/>
      <c r="H11" s="8"/>
      <c r="I11" s="21"/>
      <c r="J11" s="8"/>
      <c r="K11" s="8"/>
      <c r="L11" s="8"/>
      <c r="M11" s="21"/>
      <c r="N11" s="8"/>
      <c r="O11" s="8"/>
      <c r="P11" s="12"/>
    </row>
    <row r="12" spans="2:16" x14ac:dyDescent="0.2">
      <c r="B12" s="7"/>
      <c r="C12" s="8"/>
      <c r="D12" s="8"/>
      <c r="E12" s="8"/>
      <c r="F12" s="8"/>
      <c r="G12" s="8"/>
      <c r="H12" s="8"/>
      <c r="I12" s="21"/>
      <c r="J12" s="8"/>
      <c r="K12" s="8"/>
      <c r="L12" s="8"/>
      <c r="M12" s="21"/>
      <c r="N12" s="8"/>
      <c r="O12" s="8"/>
      <c r="P12" s="12"/>
    </row>
    <row r="13" spans="2:16" ht="19.5" customHeight="1" x14ac:dyDescent="0.2">
      <c r="B13" s="7"/>
      <c r="C13" s="8"/>
      <c r="D13" s="8"/>
      <c r="E13" s="8"/>
      <c r="F13" s="8"/>
      <c r="G13" s="8"/>
      <c r="H13" s="8"/>
      <c r="I13" s="21"/>
      <c r="J13" s="8"/>
      <c r="K13" s="8"/>
      <c r="L13" s="8"/>
      <c r="M13" s="21"/>
      <c r="N13" s="8"/>
      <c r="O13" s="8"/>
      <c r="P13" s="12"/>
    </row>
    <row r="14" spans="2:16" hidden="1" x14ac:dyDescent="0.2">
      <c r="B14" s="7"/>
      <c r="C14" s="8"/>
      <c r="D14" s="8"/>
      <c r="E14" s="8"/>
      <c r="F14" s="8"/>
      <c r="G14" s="8"/>
      <c r="H14" s="8"/>
      <c r="I14" s="21"/>
      <c r="J14" s="8"/>
      <c r="K14" s="8"/>
      <c r="L14" s="8"/>
      <c r="M14" s="21"/>
      <c r="N14" s="8"/>
      <c r="O14" s="8"/>
      <c r="P14" s="12"/>
    </row>
    <row r="15" spans="2:16" hidden="1" x14ac:dyDescent="0.2">
      <c r="B15" s="7"/>
      <c r="C15" s="8"/>
      <c r="D15" s="8"/>
      <c r="E15" s="8"/>
      <c r="F15" s="8"/>
      <c r="G15" s="8"/>
      <c r="H15" s="8"/>
      <c r="I15" s="21"/>
      <c r="J15" s="8"/>
      <c r="K15" s="8"/>
      <c r="L15" s="8"/>
      <c r="M15" s="21"/>
      <c r="N15" s="8"/>
      <c r="O15" s="8"/>
      <c r="P15" s="12"/>
    </row>
    <row r="16" spans="2:16" hidden="1" x14ac:dyDescent="0.2">
      <c r="B16" s="7"/>
      <c r="C16" s="8"/>
      <c r="D16" s="8"/>
      <c r="E16" s="8"/>
      <c r="F16" s="8"/>
      <c r="G16" s="8"/>
      <c r="H16" s="8"/>
      <c r="I16" s="21"/>
      <c r="J16" s="8"/>
      <c r="K16" s="8"/>
      <c r="L16" s="8"/>
      <c r="M16" s="21"/>
      <c r="N16" s="8"/>
      <c r="O16" s="8"/>
      <c r="P16" s="12"/>
    </row>
    <row r="17" spans="2:22" ht="23.25" x14ac:dyDescent="0.2">
      <c r="B17" s="7"/>
      <c r="C17" s="29" t="s">
        <v>5</v>
      </c>
      <c r="D17" s="30"/>
      <c r="E17" s="30"/>
      <c r="F17" s="30"/>
      <c r="G17" s="30"/>
      <c r="H17" s="30"/>
      <c r="I17" s="30"/>
      <c r="J17" s="30"/>
      <c r="K17" s="30"/>
      <c r="L17" s="30"/>
      <c r="M17" s="31"/>
      <c r="N17" s="32"/>
      <c r="O17" s="32"/>
      <c r="P17" s="12"/>
    </row>
    <row r="18" spans="2:22" ht="15.75" customHeight="1" x14ac:dyDescent="0.2">
      <c r="B18" s="7"/>
      <c r="C18" s="33"/>
      <c r="D18" s="33"/>
      <c r="E18" s="33"/>
      <c r="F18" s="33"/>
      <c r="G18" s="33"/>
      <c r="H18" s="33"/>
      <c r="I18" s="34"/>
      <c r="J18" s="33"/>
      <c r="K18" s="33"/>
      <c r="L18" s="33"/>
      <c r="M18" s="34"/>
      <c r="N18" s="35"/>
      <c r="O18" s="35"/>
      <c r="P18" s="12"/>
    </row>
    <row r="19" spans="2:22" ht="114.75" customHeight="1" x14ac:dyDescent="0.2">
      <c r="B19" s="7"/>
      <c r="C19" s="36" t="s">
        <v>6</v>
      </c>
      <c r="D19" s="37"/>
      <c r="E19" s="38" t="s">
        <v>7</v>
      </c>
      <c r="F19" s="39" t="s">
        <v>8</v>
      </c>
      <c r="G19" s="40"/>
      <c r="H19" s="40"/>
      <c r="I19" s="40"/>
      <c r="J19" s="40"/>
      <c r="K19" s="40"/>
      <c r="L19" s="40"/>
      <c r="M19" s="41"/>
      <c r="N19" s="42"/>
      <c r="O19" s="42"/>
      <c r="P19" s="12"/>
    </row>
    <row r="20" spans="2:22" ht="63.75" customHeight="1" x14ac:dyDescent="0.2">
      <c r="B20" s="7"/>
      <c r="C20" s="36" t="s">
        <v>9</v>
      </c>
      <c r="D20" s="37"/>
      <c r="E20" s="43" t="s">
        <v>10</v>
      </c>
      <c r="F20" s="39" t="s">
        <v>11</v>
      </c>
      <c r="G20" s="40"/>
      <c r="H20" s="40"/>
      <c r="I20" s="40"/>
      <c r="J20" s="40"/>
      <c r="K20" s="40"/>
      <c r="L20" s="40"/>
      <c r="M20" s="41"/>
      <c r="N20" s="42"/>
      <c r="O20" s="42"/>
      <c r="P20" s="12"/>
    </row>
    <row r="21" spans="2:22" ht="117.75" customHeight="1" x14ac:dyDescent="0.2">
      <c r="B21" s="7"/>
      <c r="C21" s="44" t="s">
        <v>12</v>
      </c>
      <c r="D21" s="45"/>
      <c r="E21" s="43" t="s">
        <v>10</v>
      </c>
      <c r="F21" s="39" t="s">
        <v>13</v>
      </c>
      <c r="G21" s="40"/>
      <c r="H21" s="40"/>
      <c r="I21" s="40"/>
      <c r="J21" s="40"/>
      <c r="K21" s="40"/>
      <c r="L21" s="40"/>
      <c r="M21" s="41"/>
      <c r="N21" s="42"/>
      <c r="O21" s="42"/>
      <c r="P21" s="12"/>
    </row>
    <row r="22" spans="2:22" ht="9.75" customHeight="1" thickBot="1" x14ac:dyDescent="0.25">
      <c r="B22" s="7"/>
      <c r="C22" s="8"/>
      <c r="D22" s="8"/>
      <c r="E22" s="8"/>
      <c r="F22" s="8"/>
      <c r="G22" s="46"/>
      <c r="H22" s="8"/>
      <c r="I22" s="21"/>
      <c r="J22" s="8"/>
      <c r="K22" s="8"/>
      <c r="L22" s="8"/>
      <c r="M22" s="21"/>
      <c r="N22" s="8"/>
      <c r="O22" s="8"/>
      <c r="P22" s="12"/>
    </row>
    <row r="23" spans="2:22" ht="102.75" customHeight="1" thickBot="1" x14ac:dyDescent="0.25">
      <c r="B23" s="7"/>
      <c r="C23" s="47" t="s">
        <v>14</v>
      </c>
      <c r="D23" s="48"/>
      <c r="E23" s="49" t="s">
        <v>15</v>
      </c>
      <c r="F23" s="48"/>
      <c r="G23" s="49" t="s">
        <v>16</v>
      </c>
      <c r="H23" s="48"/>
      <c r="I23" s="50" t="s">
        <v>17</v>
      </c>
      <c r="J23" s="51"/>
      <c r="K23" s="52" t="s">
        <v>18</v>
      </c>
      <c r="L23" s="51"/>
      <c r="M23" s="53" t="s">
        <v>19</v>
      </c>
      <c r="N23" s="51"/>
      <c r="O23" s="54" t="s">
        <v>20</v>
      </c>
      <c r="P23" s="12"/>
      <c r="Q23" s="55"/>
    </row>
    <row r="24" spans="2:22" ht="6.75" customHeight="1" x14ac:dyDescent="0.35">
      <c r="B24" s="7"/>
      <c r="C24" s="56"/>
      <c r="D24" s="57"/>
      <c r="E24" s="57"/>
      <c r="F24" s="57"/>
      <c r="G24" s="57"/>
      <c r="H24" s="57"/>
      <c r="I24" s="58"/>
      <c r="J24" s="57"/>
      <c r="K24" s="59"/>
      <c r="L24" s="57"/>
      <c r="M24" s="60"/>
      <c r="N24" s="57"/>
      <c r="O24" s="57"/>
      <c r="P24" s="12"/>
    </row>
    <row r="25" spans="2:22" ht="239.45" customHeight="1" x14ac:dyDescent="0.2">
      <c r="B25" s="7"/>
      <c r="C25" s="61" t="s">
        <v>21</v>
      </c>
      <c r="D25" s="62"/>
      <c r="E25" s="63" t="str">
        <f>+IF([1]Hoja1!$N$2&gt;=0.5,"Si","No")</f>
        <v>Si</v>
      </c>
      <c r="F25" s="64"/>
      <c r="G25" s="65">
        <f>+[1]Hoja1!N2</f>
        <v>0.92708333333333337</v>
      </c>
      <c r="H25" s="64"/>
      <c r="I25" s="66" t="s">
        <v>22</v>
      </c>
      <c r="J25" s="67"/>
      <c r="K25" s="68">
        <v>0.94</v>
      </c>
      <c r="L25" s="69"/>
      <c r="M25" s="66" t="s">
        <v>23</v>
      </c>
      <c r="N25" s="70"/>
      <c r="O25" s="71">
        <f>G25-K25</f>
        <v>-1.2916666666666576E-2</v>
      </c>
      <c r="P25" s="72"/>
      <c r="Q25" s="73"/>
      <c r="R25" s="73"/>
      <c r="S25" s="73"/>
      <c r="T25" s="73"/>
      <c r="U25" s="73"/>
      <c r="V25" s="73"/>
    </row>
    <row r="26" spans="2:22" ht="12.75" customHeight="1" x14ac:dyDescent="0.35">
      <c r="B26" s="7"/>
      <c r="C26" s="56"/>
      <c r="D26" s="74"/>
      <c r="E26" s="75"/>
      <c r="F26" s="57"/>
      <c r="G26" s="76"/>
      <c r="H26" s="57"/>
      <c r="I26" s="77"/>
      <c r="J26" s="57"/>
      <c r="K26" s="59"/>
      <c r="L26" s="57"/>
      <c r="M26" s="78"/>
      <c r="N26" s="79"/>
      <c r="O26" s="80"/>
      <c r="P26" s="12"/>
    </row>
    <row r="27" spans="2:22" ht="409.6" customHeight="1" x14ac:dyDescent="0.2">
      <c r="B27" s="7"/>
      <c r="C27" s="81" t="s">
        <v>24</v>
      </c>
      <c r="D27" s="62"/>
      <c r="E27" s="63" t="str">
        <f>+IF([1]Hoja1!$N$26&gt;=0.5,"Si","No")</f>
        <v>Si</v>
      </c>
      <c r="F27" s="57"/>
      <c r="G27" s="65">
        <f>+[1]Hoja1!N26</f>
        <v>0.94117647058823528</v>
      </c>
      <c r="H27" s="57"/>
      <c r="I27" s="66" t="s">
        <v>25</v>
      </c>
      <c r="J27" s="57"/>
      <c r="K27" s="68">
        <v>0.91</v>
      </c>
      <c r="L27" s="82"/>
      <c r="M27" s="66" t="s">
        <v>26</v>
      </c>
      <c r="N27" s="70"/>
      <c r="O27" s="71">
        <f>G27-K27</f>
        <v>3.117647058823525E-2</v>
      </c>
      <c r="P27" s="12"/>
    </row>
    <row r="28" spans="2:22" ht="6.75" customHeight="1" x14ac:dyDescent="0.35">
      <c r="B28" s="7"/>
      <c r="C28" s="56"/>
      <c r="D28" s="74"/>
      <c r="E28" s="75"/>
      <c r="F28" s="57"/>
      <c r="G28" s="76"/>
      <c r="H28" s="57"/>
      <c r="I28" s="77"/>
      <c r="J28" s="57"/>
      <c r="K28" s="59"/>
      <c r="L28" s="57"/>
      <c r="M28" s="60"/>
      <c r="N28" s="79"/>
      <c r="O28" s="80"/>
      <c r="P28" s="12"/>
    </row>
    <row r="29" spans="2:22" ht="239.45" customHeight="1" x14ac:dyDescent="0.2">
      <c r="B29" s="7"/>
      <c r="C29" s="83" t="s">
        <v>27</v>
      </c>
      <c r="D29" s="62"/>
      <c r="E29" s="63" t="str">
        <f>+IF([1]Hoja1!$N$43&gt;=0.5,"Si","No")</f>
        <v>Si</v>
      </c>
      <c r="F29" s="57"/>
      <c r="G29" s="65">
        <f>+[1]Hoja1!N43</f>
        <v>0.91666666666666663</v>
      </c>
      <c r="H29" s="57"/>
      <c r="I29" s="84" t="s">
        <v>28</v>
      </c>
      <c r="J29" s="57"/>
      <c r="K29" s="68">
        <v>0.85</v>
      </c>
      <c r="L29" s="82"/>
      <c r="M29" s="84" t="s">
        <v>29</v>
      </c>
      <c r="N29" s="70"/>
      <c r="O29" s="71">
        <f>G29-K29</f>
        <v>6.6666666666666652E-2</v>
      </c>
      <c r="P29" s="12"/>
    </row>
    <row r="30" spans="2:22" ht="6.75" customHeight="1" x14ac:dyDescent="0.35">
      <c r="B30" s="7"/>
      <c r="C30" s="56"/>
      <c r="D30" s="74"/>
      <c r="E30" s="75"/>
      <c r="F30" s="57"/>
      <c r="G30" s="76"/>
      <c r="H30" s="57"/>
      <c r="I30" s="77"/>
      <c r="J30" s="57"/>
      <c r="K30" s="59"/>
      <c r="L30" s="57"/>
      <c r="M30" s="60"/>
      <c r="N30" s="79"/>
      <c r="O30" s="80"/>
      <c r="P30" s="12"/>
    </row>
    <row r="31" spans="2:22" ht="239.45" customHeight="1" x14ac:dyDescent="0.2">
      <c r="B31" s="7"/>
      <c r="C31" s="85" t="s">
        <v>30</v>
      </c>
      <c r="D31" s="62"/>
      <c r="E31" s="63" t="str">
        <f>+IF([1]Hoja1!$N$55&gt;=0.5,"Si","No")</f>
        <v>Si</v>
      </c>
      <c r="F31" s="57"/>
      <c r="G31" s="65">
        <f>+[1]Hoja1!N55</f>
        <v>0.8928571428571429</v>
      </c>
      <c r="H31" s="57"/>
      <c r="I31" s="84" t="s">
        <v>31</v>
      </c>
      <c r="J31" s="57"/>
      <c r="K31" s="68">
        <v>0.93</v>
      </c>
      <c r="L31" s="82"/>
      <c r="M31" s="86" t="s">
        <v>32</v>
      </c>
      <c r="N31" s="70"/>
      <c r="O31" s="71">
        <f>G31-K31</f>
        <v>-3.7142857142857144E-2</v>
      </c>
      <c r="P31" s="12"/>
    </row>
    <row r="32" spans="2:22" ht="8.25" customHeight="1" x14ac:dyDescent="0.35">
      <c r="B32" s="7"/>
      <c r="C32" s="56"/>
      <c r="D32" s="74"/>
      <c r="E32" s="75"/>
      <c r="F32" s="57"/>
      <c r="G32" s="76"/>
      <c r="H32" s="57"/>
      <c r="I32" s="77"/>
      <c r="J32" s="57"/>
      <c r="K32" s="59"/>
      <c r="L32" s="57"/>
      <c r="M32" s="60"/>
      <c r="N32" s="79"/>
      <c r="O32" s="80"/>
      <c r="P32" s="12"/>
    </row>
    <row r="33" spans="2:16" ht="239.45" customHeight="1" x14ac:dyDescent="0.2">
      <c r="B33" s="7"/>
      <c r="C33" s="87" t="s">
        <v>33</v>
      </c>
      <c r="D33" s="62"/>
      <c r="E33" s="63" t="str">
        <f>+IF([1]Hoja1!$N$69&gt;=0.5,"Si","No")</f>
        <v>Si</v>
      </c>
      <c r="F33" s="57"/>
      <c r="G33" s="65">
        <f>+[1]Hoja1!N69</f>
        <v>0.9464285714285714</v>
      </c>
      <c r="H33" s="57"/>
      <c r="I33" s="88" t="s">
        <v>34</v>
      </c>
      <c r="J33" s="57"/>
      <c r="K33" s="68">
        <v>0.98</v>
      </c>
      <c r="L33" s="82"/>
      <c r="M33" s="88" t="s">
        <v>35</v>
      </c>
      <c r="N33" s="70"/>
      <c r="O33" s="71">
        <f>G33-K33</f>
        <v>-3.3571428571428585E-2</v>
      </c>
      <c r="P33" s="12"/>
    </row>
    <row r="34" spans="2:16" ht="15.75" x14ac:dyDescent="0.2">
      <c r="B34" s="7"/>
      <c r="C34" s="89"/>
      <c r="D34" s="89"/>
      <c r="E34" s="35"/>
      <c r="F34" s="8"/>
      <c r="G34" s="8"/>
      <c r="H34" s="8"/>
      <c r="I34" s="21"/>
      <c r="J34" s="8"/>
      <c r="K34" s="8"/>
      <c r="L34" s="8"/>
      <c r="M34" s="90"/>
      <c r="N34" s="91"/>
      <c r="O34" s="91"/>
      <c r="P34" s="12"/>
    </row>
    <row r="35" spans="2:16" ht="15.75" x14ac:dyDescent="0.2">
      <c r="B35" s="7"/>
      <c r="C35" s="92"/>
      <c r="D35" s="89"/>
      <c r="E35" s="35"/>
      <c r="F35" s="8"/>
      <c r="G35" s="8"/>
      <c r="H35" s="8"/>
      <c r="I35" s="21"/>
      <c r="J35" s="8"/>
      <c r="K35" s="8"/>
      <c r="L35" s="8"/>
      <c r="M35" s="90"/>
      <c r="N35" s="91"/>
      <c r="O35" s="91"/>
      <c r="P35" s="12"/>
    </row>
    <row r="36" spans="2:16" x14ac:dyDescent="0.2">
      <c r="B36" s="7"/>
      <c r="C36" s="93"/>
      <c r="D36" s="8"/>
      <c r="E36" s="8"/>
      <c r="F36" s="8"/>
      <c r="G36" s="8"/>
      <c r="H36" s="8"/>
      <c r="I36" s="21"/>
      <c r="J36" s="8"/>
      <c r="K36" s="8"/>
      <c r="L36" s="8"/>
      <c r="M36" s="21"/>
      <c r="N36" s="8"/>
      <c r="O36" s="8"/>
      <c r="P36" s="12"/>
    </row>
    <row r="37" spans="2:16" ht="13.5" thickBot="1" x14ac:dyDescent="0.25">
      <c r="B37" s="94"/>
      <c r="C37" s="95"/>
      <c r="D37" s="95"/>
      <c r="E37" s="95"/>
      <c r="F37" s="95"/>
      <c r="G37" s="95"/>
      <c r="H37" s="95"/>
      <c r="I37" s="96"/>
      <c r="J37" s="95"/>
      <c r="K37" s="95"/>
      <c r="L37" s="95"/>
      <c r="M37" s="96"/>
      <c r="N37" s="95"/>
      <c r="O37" s="95"/>
      <c r="P37" s="9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48658FEF-158C-4E1F-9D39-295A6690249F}">
      <formula1>"Si,No,En proceso"</formula1>
    </dataValidation>
    <dataValidation type="list" allowBlank="1" showInputMessage="1" showErrorMessage="1" sqref="N20:O20 E20:E21" xr:uid="{E56A3BC6-9BAE-40B3-AFEB-DF18471F65FC}">
      <formula1>"Si, No"</formula1>
    </dataValidation>
    <dataValidation type="list" allowBlank="1" showInputMessage="1" showErrorMessage="1" sqref="N19:O19" xr:uid="{825BF83A-8D48-475D-B984-C3C38989E1AC}">
      <formula1>"Si,No"</formula1>
    </dataValidation>
    <dataValidation allowBlank="1" showInputMessage="1" showErrorMessage="1" prompt="Celda formulada, información proveniente de la pestaña de deficiencias." sqref="E23" xr:uid="{74954CE6-FAF7-48A6-BD25-04919E0C74B3}"/>
  </dataValidations>
  <pageMargins left="0.25" right="0.25" top="0.75" bottom="0.75" header="0.3" footer="0.3"/>
  <pageSetup scale="35" fitToHeight="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F1A2AA2C-F4FE-4483-8CF3-9ED12AACF67B}">
            <xm:f>0</xm:f>
            <xm:f>'[Conclusiones por componente MECI.xlsb]Analisis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402DAF0D-1219-4A38-8D79-1E94C2859840}">
            <xm:f>0</xm:f>
            <xm:f>'[Conclusiones por componente MECI.xlsb]Analisis de Resultados'!#REF!</xm:f>
            <x14:dxf>
              <fill>
                <patternFill>
                  <bgColor rgb="FFFF0000"/>
                </patternFill>
              </fill>
            </x14:dxf>
          </x14:cfRule>
          <xm:sqref>K25</xm:sqref>
        </x14:conditionalFormatting>
        <x14:conditionalFormatting xmlns:xm="http://schemas.microsoft.com/office/excel/2006/main">
          <x14:cfRule type="cellIs" priority="16" operator="between" id="{3CD92825-C3FB-4D29-9BB3-6435FF182788}">
            <xm:f>0</xm:f>
            <xm:f>'[Conclusiones por componente MECI.xlsb]Analisis de Resultados'!#REF!</xm:f>
            <x14:dxf>
              <fill>
                <patternFill>
                  <bgColor rgb="FFFF0000"/>
                </patternFill>
              </fill>
            </x14:dxf>
          </x14:cfRule>
          <xm:sqref>K27</xm:sqref>
        </x14:conditionalFormatting>
        <x14:conditionalFormatting xmlns:xm="http://schemas.microsoft.com/office/excel/2006/main">
          <x14:cfRule type="cellIs" priority="12" operator="between" id="{0EEF1F9F-28F0-41F0-A674-ADEA6A0A687C}">
            <xm:f>0</xm:f>
            <xm:f>'[Conclusiones por componente MECI.xlsb]Analisis de Resultados'!#REF!</xm:f>
            <x14:dxf>
              <fill>
                <patternFill>
                  <bgColor rgb="FFFF0000"/>
                </patternFill>
              </fill>
            </x14:dxf>
          </x14:cfRule>
          <xm:sqref>K29</xm:sqref>
        </x14:conditionalFormatting>
        <x14:conditionalFormatting xmlns:xm="http://schemas.microsoft.com/office/excel/2006/main">
          <x14:cfRule type="cellIs" priority="8" operator="between" id="{09B964E0-1EA8-4E68-A6F0-88E12A946512}">
            <xm:f>0</xm:f>
            <xm:f>'[Conclusiones por componente MECI.xlsb]Analisis de Resultados'!#REF!</xm:f>
            <x14:dxf>
              <fill>
                <patternFill>
                  <bgColor rgb="FFFF0000"/>
                </patternFill>
              </fill>
            </x14:dxf>
          </x14:cfRule>
          <xm:sqref>K31</xm:sqref>
        </x14:conditionalFormatting>
        <x14:conditionalFormatting xmlns:xm="http://schemas.microsoft.com/office/excel/2006/main">
          <x14:cfRule type="cellIs" priority="4" operator="between" id="{00DDE5E8-C3E2-402C-AE22-33F446B6124E}">
            <xm:f>0</xm:f>
            <xm:f>'[Conclusiones por componente MECI.xlsb]Analisis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Monica Alejandra Virguez Romero</dc:creator>
  <cp:lastModifiedBy>Monica Alejandra Virguez Romero</cp:lastModifiedBy>
  <dcterms:created xsi:type="dcterms:W3CDTF">2024-07-29T16:22:29Z</dcterms:created>
  <dcterms:modified xsi:type="dcterms:W3CDTF">2024-07-29T16:23:04Z</dcterms:modified>
</cp:coreProperties>
</file>