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carli\Documents\ARCHIVOS CUARENTENA\IDARTES 2021\PLAN MEJORAMIENTO\CONTRALORÍA\"/>
    </mc:Choice>
  </mc:AlternateContent>
  <xr:revisionPtr revIDLastSave="0" documentId="8_{2FDDEB0D-C805-42E3-B736-910D1FE3F052}" xr6:coauthVersionLast="46" xr6:coauthVersionMax="46" xr10:uidLastSave="{00000000-0000-0000-0000-000000000000}"/>
  <bookViews>
    <workbookView xWindow="-120" yWindow="480" windowWidth="20730" windowHeight="11160" xr2:uid="{00000000-000D-0000-FFFF-FFFF00000000}"/>
  </bookViews>
  <sheets>
    <sheet name="Report" sheetId="1" r:id="rId1"/>
  </sheets>
  <definedNames>
    <definedName name="__bookmark_1">Report!$A$2:$Y$522</definedName>
    <definedName name="_xlnm._FilterDatabase" localSheetId="0" hidden="1">Report!$A$2:$AH$521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AR7RCEHLBYDSIB/cLmRGdhf28dQ=="/>
    </ext>
  </extLst>
</workbook>
</file>

<file path=xl/calcChain.xml><?xml version="1.0" encoding="utf-8"?>
<calcChain xmlns="http://schemas.openxmlformats.org/spreadsheetml/2006/main">
  <c r="X521" i="1" l="1"/>
  <c r="W521" i="1"/>
  <c r="X520" i="1"/>
  <c r="W520" i="1"/>
  <c r="X519" i="1"/>
  <c r="W519" i="1"/>
  <c r="X518" i="1"/>
  <c r="W518" i="1"/>
  <c r="X517" i="1"/>
  <c r="W517" i="1"/>
  <c r="X516" i="1"/>
  <c r="W516" i="1"/>
  <c r="X515" i="1"/>
  <c r="W515" i="1"/>
  <c r="X514" i="1"/>
  <c r="W514" i="1"/>
  <c r="X513" i="1"/>
  <c r="W513" i="1"/>
  <c r="X512" i="1"/>
  <c r="W512" i="1"/>
  <c r="X511" i="1"/>
  <c r="W511" i="1"/>
  <c r="X510" i="1"/>
  <c r="W510" i="1"/>
  <c r="X509" i="1"/>
  <c r="W509" i="1"/>
  <c r="X508" i="1"/>
  <c r="W508" i="1"/>
  <c r="X507" i="1"/>
  <c r="W507" i="1"/>
  <c r="X506" i="1"/>
  <c r="W506" i="1"/>
  <c r="X505" i="1"/>
  <c r="W505" i="1"/>
  <c r="X504" i="1"/>
  <c r="W504" i="1"/>
  <c r="X503" i="1"/>
  <c r="W503" i="1"/>
  <c r="X502" i="1"/>
  <c r="W502" i="1"/>
  <c r="X501" i="1"/>
  <c r="W501" i="1"/>
  <c r="X500" i="1"/>
  <c r="W500" i="1"/>
  <c r="X499" i="1"/>
  <c r="W499" i="1"/>
  <c r="X498" i="1"/>
  <c r="W498" i="1"/>
  <c r="X497" i="1"/>
  <c r="W497" i="1"/>
  <c r="X496" i="1"/>
  <c r="W496" i="1"/>
  <c r="X495" i="1"/>
  <c r="W495" i="1"/>
  <c r="X494" i="1"/>
  <c r="W494" i="1"/>
  <c r="X493" i="1"/>
  <c r="W493" i="1"/>
  <c r="X492" i="1"/>
  <c r="W492" i="1"/>
  <c r="X491" i="1"/>
  <c r="W491" i="1"/>
  <c r="X490" i="1"/>
  <c r="W490" i="1"/>
  <c r="X489" i="1"/>
  <c r="W489" i="1"/>
  <c r="X488" i="1"/>
  <c r="W488" i="1"/>
  <c r="X487" i="1"/>
  <c r="W487" i="1"/>
  <c r="X486" i="1"/>
  <c r="W486" i="1"/>
  <c r="X485" i="1"/>
  <c r="W485" i="1"/>
  <c r="X484" i="1"/>
  <c r="W484" i="1"/>
  <c r="X483" i="1"/>
  <c r="W483" i="1"/>
  <c r="X482" i="1"/>
  <c r="W482" i="1"/>
  <c r="X481" i="1"/>
  <c r="W481" i="1"/>
  <c r="X480" i="1"/>
  <c r="W480" i="1"/>
  <c r="X479" i="1"/>
  <c r="W479" i="1"/>
  <c r="X478" i="1"/>
  <c r="W478" i="1"/>
  <c r="X477" i="1"/>
  <c r="W477" i="1"/>
  <c r="X476" i="1"/>
  <c r="W476" i="1"/>
  <c r="X475" i="1"/>
  <c r="W475" i="1"/>
  <c r="X474" i="1"/>
  <c r="W474" i="1"/>
  <c r="X473" i="1"/>
  <c r="W473" i="1"/>
  <c r="X472" i="1"/>
  <c r="W472" i="1"/>
  <c r="X471" i="1"/>
  <c r="W471" i="1"/>
  <c r="X470" i="1"/>
  <c r="W470" i="1"/>
  <c r="X469" i="1"/>
  <c r="W469" i="1"/>
  <c r="X468" i="1"/>
  <c r="W468" i="1"/>
  <c r="X467" i="1"/>
  <c r="W467" i="1"/>
  <c r="X466" i="1"/>
  <c r="W466" i="1"/>
  <c r="X465" i="1"/>
  <c r="W465" i="1"/>
  <c r="X464" i="1"/>
  <c r="W464" i="1"/>
  <c r="X463" i="1"/>
  <c r="W463" i="1"/>
  <c r="X462" i="1"/>
  <c r="W462" i="1"/>
  <c r="X461" i="1"/>
  <c r="W461" i="1"/>
  <c r="X460" i="1"/>
  <c r="W460" i="1"/>
  <c r="X459" i="1"/>
  <c r="W459" i="1"/>
  <c r="X458" i="1"/>
  <c r="W458" i="1"/>
  <c r="X457" i="1"/>
  <c r="W457" i="1"/>
  <c r="X456" i="1"/>
  <c r="W456" i="1"/>
  <c r="X455" i="1"/>
  <c r="W455" i="1"/>
  <c r="X454" i="1"/>
  <c r="W454" i="1"/>
  <c r="X453" i="1"/>
  <c r="W453" i="1"/>
  <c r="X452" i="1"/>
  <c r="W452" i="1"/>
  <c r="X451" i="1"/>
  <c r="W451" i="1"/>
  <c r="X450" i="1"/>
  <c r="W450" i="1"/>
  <c r="X449" i="1"/>
  <c r="W449" i="1"/>
  <c r="X448" i="1"/>
  <c r="W448" i="1"/>
  <c r="X447" i="1"/>
  <c r="W447" i="1"/>
  <c r="X446" i="1"/>
  <c r="W446" i="1"/>
  <c r="X445" i="1"/>
  <c r="W445" i="1"/>
  <c r="X444" i="1"/>
  <c r="W444" i="1"/>
  <c r="X443" i="1"/>
  <c r="W443" i="1"/>
  <c r="X442" i="1"/>
  <c r="W442" i="1"/>
  <c r="X441" i="1"/>
  <c r="W441" i="1"/>
  <c r="X440" i="1"/>
  <c r="W440" i="1"/>
  <c r="X439" i="1"/>
  <c r="W439" i="1"/>
  <c r="X438" i="1"/>
  <c r="W438" i="1"/>
  <c r="X437" i="1"/>
  <c r="W437" i="1"/>
  <c r="X436" i="1"/>
  <c r="W436" i="1"/>
  <c r="X435" i="1"/>
  <c r="W435" i="1"/>
  <c r="X434" i="1"/>
  <c r="W434" i="1"/>
  <c r="X433" i="1"/>
  <c r="W433" i="1"/>
  <c r="X432" i="1"/>
  <c r="W432" i="1"/>
  <c r="X431" i="1"/>
  <c r="W431" i="1"/>
  <c r="X430" i="1"/>
  <c r="W430" i="1"/>
  <c r="X429" i="1"/>
  <c r="W429" i="1"/>
  <c r="X428" i="1"/>
  <c r="W428" i="1"/>
  <c r="X427" i="1"/>
  <c r="W427" i="1"/>
  <c r="X426" i="1"/>
  <c r="W426" i="1"/>
  <c r="X425" i="1"/>
  <c r="W425" i="1"/>
  <c r="X424" i="1"/>
  <c r="W424" i="1"/>
  <c r="X423" i="1"/>
  <c r="W423" i="1"/>
  <c r="X422" i="1"/>
  <c r="W422" i="1"/>
  <c r="X421" i="1"/>
  <c r="W421" i="1"/>
  <c r="X420" i="1"/>
  <c r="W420" i="1"/>
  <c r="X419" i="1"/>
  <c r="W419" i="1"/>
  <c r="X418" i="1"/>
  <c r="W418" i="1"/>
  <c r="X417" i="1"/>
  <c r="W417" i="1"/>
  <c r="X416" i="1"/>
  <c r="W416" i="1"/>
  <c r="X415" i="1"/>
  <c r="W415" i="1"/>
  <c r="X414" i="1"/>
  <c r="W414" i="1"/>
  <c r="X413" i="1"/>
  <c r="W413" i="1"/>
  <c r="X412" i="1"/>
  <c r="W412" i="1"/>
  <c r="X411" i="1"/>
  <c r="W411" i="1"/>
  <c r="X410" i="1"/>
  <c r="W410" i="1"/>
  <c r="X409" i="1"/>
  <c r="W409" i="1"/>
  <c r="X408" i="1"/>
  <c r="W408" i="1"/>
  <c r="X407" i="1"/>
  <c r="W407" i="1"/>
  <c r="X406" i="1"/>
  <c r="W406" i="1"/>
  <c r="X405" i="1"/>
  <c r="W405" i="1"/>
  <c r="X404" i="1"/>
  <c r="W404" i="1"/>
  <c r="X403" i="1"/>
  <c r="W403" i="1"/>
  <c r="X402" i="1"/>
  <c r="W402" i="1"/>
  <c r="X401" i="1"/>
  <c r="W401" i="1"/>
  <c r="X400" i="1"/>
  <c r="W400" i="1"/>
  <c r="X399" i="1"/>
  <c r="W399" i="1"/>
  <c r="X398" i="1"/>
  <c r="W398" i="1"/>
  <c r="X397" i="1"/>
  <c r="W397" i="1"/>
  <c r="X396" i="1"/>
  <c r="W396" i="1"/>
  <c r="X395" i="1"/>
  <c r="W395" i="1"/>
  <c r="X394" i="1"/>
  <c r="W394" i="1"/>
  <c r="X393" i="1"/>
  <c r="W393" i="1"/>
  <c r="X392" i="1"/>
  <c r="W392" i="1"/>
  <c r="X391" i="1"/>
  <c r="W391" i="1"/>
  <c r="X390" i="1"/>
  <c r="W390" i="1"/>
  <c r="X389" i="1"/>
  <c r="W389" i="1"/>
  <c r="X388" i="1"/>
  <c r="W388" i="1"/>
  <c r="X387" i="1"/>
  <c r="W387" i="1"/>
  <c r="X386" i="1"/>
  <c r="W386" i="1"/>
  <c r="X385" i="1"/>
  <c r="W385" i="1"/>
  <c r="X384" i="1"/>
  <c r="W384" i="1"/>
  <c r="X383" i="1"/>
  <c r="W383" i="1"/>
  <c r="X382" i="1"/>
  <c r="W382" i="1"/>
  <c r="X381" i="1"/>
  <c r="W381" i="1"/>
  <c r="X380" i="1"/>
  <c r="W380" i="1"/>
  <c r="X379" i="1"/>
  <c r="W379" i="1"/>
  <c r="X378" i="1"/>
  <c r="W378" i="1"/>
  <c r="X377" i="1"/>
  <c r="W377" i="1"/>
  <c r="X376" i="1"/>
  <c r="W376" i="1"/>
  <c r="X375" i="1"/>
  <c r="W375" i="1"/>
  <c r="X374" i="1"/>
  <c r="W374" i="1"/>
  <c r="X373" i="1"/>
  <c r="W373" i="1"/>
  <c r="X372" i="1"/>
  <c r="W372" i="1"/>
  <c r="X371" i="1"/>
  <c r="W371" i="1"/>
  <c r="X370" i="1"/>
  <c r="W370" i="1"/>
  <c r="X369" i="1"/>
  <c r="W369" i="1"/>
  <c r="X368" i="1"/>
  <c r="W368" i="1"/>
  <c r="X367" i="1"/>
  <c r="W367" i="1"/>
  <c r="X366" i="1"/>
  <c r="W366" i="1"/>
  <c r="X365" i="1"/>
  <c r="W365" i="1"/>
  <c r="X364" i="1"/>
  <c r="W364" i="1"/>
  <c r="X363" i="1"/>
  <c r="W363" i="1"/>
  <c r="X362" i="1"/>
  <c r="W362" i="1"/>
  <c r="X361" i="1"/>
  <c r="W361" i="1"/>
  <c r="X360" i="1"/>
  <c r="W360" i="1"/>
  <c r="X359" i="1"/>
  <c r="W359" i="1"/>
  <c r="X358" i="1"/>
  <c r="W358" i="1"/>
  <c r="X357" i="1"/>
  <c r="W357" i="1"/>
  <c r="X356" i="1"/>
  <c r="W356" i="1"/>
  <c r="X355" i="1"/>
  <c r="W355" i="1"/>
  <c r="X354" i="1"/>
  <c r="W354" i="1"/>
  <c r="X353" i="1"/>
  <c r="W353" i="1"/>
  <c r="X352" i="1"/>
  <c r="W352" i="1"/>
  <c r="X351" i="1"/>
  <c r="W351" i="1"/>
  <c r="X350" i="1"/>
  <c r="W350" i="1"/>
  <c r="X349" i="1"/>
  <c r="W349" i="1"/>
  <c r="X348" i="1"/>
  <c r="W348" i="1"/>
  <c r="X347" i="1"/>
  <c r="W347" i="1"/>
  <c r="X346" i="1"/>
  <c r="W346" i="1"/>
  <c r="X345" i="1"/>
  <c r="W345" i="1"/>
  <c r="X344" i="1"/>
  <c r="W344" i="1"/>
  <c r="X343" i="1"/>
  <c r="W343" i="1"/>
  <c r="X342" i="1"/>
  <c r="W342" i="1"/>
  <c r="X341" i="1"/>
  <c r="W341" i="1"/>
  <c r="X340" i="1"/>
  <c r="W340" i="1"/>
  <c r="X339" i="1"/>
  <c r="W339" i="1"/>
  <c r="X338" i="1"/>
  <c r="W338" i="1"/>
  <c r="X337" i="1"/>
  <c r="W337" i="1"/>
  <c r="X336" i="1"/>
  <c r="W336" i="1"/>
  <c r="X335" i="1"/>
  <c r="W335" i="1"/>
  <c r="X334" i="1"/>
  <c r="W334" i="1"/>
  <c r="X333" i="1"/>
  <c r="W333" i="1"/>
  <c r="X332" i="1"/>
  <c r="W332" i="1"/>
  <c r="X331" i="1"/>
  <c r="W331" i="1"/>
  <c r="X330" i="1"/>
  <c r="W330" i="1"/>
  <c r="X329" i="1"/>
  <c r="W329" i="1"/>
  <c r="X328" i="1"/>
  <c r="W328" i="1"/>
  <c r="X327" i="1"/>
  <c r="W327" i="1"/>
  <c r="X326" i="1"/>
  <c r="W326" i="1"/>
  <c r="X325" i="1"/>
  <c r="W325" i="1"/>
  <c r="X324" i="1"/>
  <c r="W324" i="1"/>
  <c r="X323" i="1"/>
  <c r="W323" i="1"/>
  <c r="X322" i="1"/>
  <c r="W322" i="1"/>
  <c r="X321" i="1"/>
  <c r="W321" i="1"/>
  <c r="X320" i="1"/>
  <c r="W320" i="1"/>
  <c r="X319" i="1"/>
  <c r="W319" i="1"/>
  <c r="X318" i="1"/>
  <c r="W318" i="1"/>
  <c r="X317" i="1"/>
  <c r="W317" i="1"/>
  <c r="X316" i="1"/>
  <c r="W316" i="1"/>
  <c r="X315" i="1"/>
  <c r="W315" i="1"/>
  <c r="X314" i="1"/>
  <c r="W314" i="1"/>
  <c r="X313" i="1"/>
  <c r="W313" i="1"/>
  <c r="X312" i="1"/>
  <c r="W312" i="1"/>
  <c r="X311" i="1"/>
  <c r="W311" i="1"/>
  <c r="X310" i="1"/>
  <c r="W310" i="1"/>
  <c r="X309" i="1"/>
  <c r="W309" i="1"/>
  <c r="X308" i="1"/>
  <c r="W308" i="1"/>
  <c r="X307" i="1"/>
  <c r="W307" i="1"/>
  <c r="X306" i="1"/>
  <c r="W306" i="1"/>
  <c r="X305" i="1"/>
  <c r="W305" i="1"/>
  <c r="X304" i="1"/>
  <c r="W304" i="1"/>
  <c r="X303" i="1"/>
  <c r="W303" i="1"/>
  <c r="X302" i="1"/>
  <c r="W302" i="1"/>
  <c r="X301" i="1"/>
  <c r="W301" i="1"/>
  <c r="X300" i="1"/>
  <c r="W300" i="1"/>
  <c r="X299" i="1"/>
  <c r="W299" i="1"/>
  <c r="X298" i="1"/>
  <c r="W298" i="1"/>
  <c r="X297" i="1"/>
  <c r="W297" i="1"/>
  <c r="X296" i="1"/>
  <c r="W296" i="1"/>
  <c r="X295" i="1"/>
  <c r="W295" i="1"/>
  <c r="X294" i="1"/>
  <c r="W294" i="1"/>
  <c r="X293" i="1"/>
  <c r="W293" i="1"/>
  <c r="X292" i="1"/>
  <c r="W292" i="1"/>
  <c r="X291" i="1"/>
  <c r="W291" i="1"/>
  <c r="X290" i="1"/>
  <c r="W290" i="1"/>
  <c r="X289" i="1"/>
  <c r="W289" i="1"/>
  <c r="X288" i="1"/>
  <c r="W288" i="1"/>
  <c r="X287" i="1"/>
  <c r="W287" i="1"/>
  <c r="X286" i="1"/>
  <c r="W286" i="1"/>
  <c r="X285" i="1"/>
  <c r="W285" i="1"/>
  <c r="X284" i="1"/>
  <c r="W284" i="1"/>
  <c r="X283" i="1"/>
  <c r="W283" i="1"/>
  <c r="X282" i="1"/>
  <c r="W282" i="1"/>
  <c r="X281" i="1"/>
  <c r="W281" i="1"/>
  <c r="X280" i="1"/>
  <c r="W280" i="1"/>
  <c r="X279" i="1"/>
  <c r="W279" i="1"/>
  <c r="X278" i="1"/>
  <c r="W278" i="1"/>
  <c r="X277" i="1"/>
  <c r="W277" i="1"/>
  <c r="X276" i="1"/>
  <c r="W276" i="1"/>
  <c r="X275" i="1"/>
  <c r="W275" i="1"/>
  <c r="X274" i="1"/>
  <c r="W274" i="1"/>
  <c r="X273" i="1"/>
  <c r="W273" i="1"/>
  <c r="X272" i="1"/>
  <c r="W272" i="1"/>
  <c r="X271" i="1"/>
  <c r="W271" i="1"/>
  <c r="X270" i="1"/>
  <c r="W270" i="1"/>
  <c r="X269" i="1"/>
  <c r="W269" i="1"/>
  <c r="X268" i="1"/>
  <c r="W268" i="1"/>
  <c r="X267" i="1"/>
  <c r="W267" i="1"/>
  <c r="X266" i="1"/>
  <c r="W266" i="1"/>
  <c r="X265" i="1"/>
  <c r="W265" i="1"/>
  <c r="X264" i="1"/>
  <c r="W264" i="1"/>
  <c r="X263" i="1"/>
  <c r="W263" i="1"/>
  <c r="X262" i="1"/>
  <c r="W262" i="1"/>
  <c r="X261" i="1"/>
  <c r="W261" i="1"/>
  <c r="X260" i="1"/>
  <c r="W260" i="1"/>
  <c r="X259" i="1"/>
  <c r="W259" i="1"/>
  <c r="X258" i="1"/>
  <c r="W258" i="1"/>
  <c r="X257" i="1"/>
  <c r="W257" i="1"/>
  <c r="X256" i="1"/>
  <c r="W256" i="1"/>
  <c r="X255" i="1"/>
  <c r="W255" i="1"/>
  <c r="X254" i="1"/>
  <c r="W254" i="1"/>
  <c r="X253" i="1"/>
  <c r="W253" i="1"/>
  <c r="X252" i="1"/>
  <c r="W252" i="1"/>
  <c r="X251" i="1"/>
  <c r="W251" i="1"/>
  <c r="X250" i="1"/>
  <c r="W250" i="1"/>
  <c r="X249" i="1"/>
  <c r="W249" i="1"/>
  <c r="X248" i="1"/>
  <c r="W248" i="1"/>
  <c r="X247" i="1"/>
  <c r="W247" i="1"/>
  <c r="X246" i="1"/>
  <c r="W246" i="1"/>
  <c r="X245" i="1"/>
  <c r="W245" i="1"/>
  <c r="X244" i="1"/>
  <c r="W244" i="1"/>
  <c r="X243" i="1"/>
  <c r="W243" i="1"/>
  <c r="X242" i="1"/>
  <c r="W242" i="1"/>
  <c r="X241" i="1"/>
  <c r="W241" i="1"/>
  <c r="X240" i="1"/>
  <c r="W240" i="1"/>
  <c r="X239" i="1"/>
  <c r="W239" i="1"/>
  <c r="X238" i="1"/>
  <c r="W238" i="1"/>
  <c r="X237" i="1"/>
  <c r="W237" i="1"/>
  <c r="X236" i="1"/>
  <c r="W236" i="1"/>
  <c r="X235" i="1"/>
  <c r="W235" i="1"/>
  <c r="X234" i="1"/>
  <c r="W234" i="1"/>
  <c r="X233" i="1"/>
  <c r="W233" i="1"/>
  <c r="X232" i="1"/>
  <c r="W232" i="1"/>
  <c r="X231" i="1"/>
  <c r="W231" i="1"/>
  <c r="X230" i="1"/>
  <c r="W230" i="1"/>
  <c r="X229" i="1"/>
  <c r="W229" i="1"/>
  <c r="X228" i="1"/>
  <c r="W228" i="1"/>
  <c r="X227" i="1"/>
  <c r="W227" i="1"/>
  <c r="X226" i="1"/>
  <c r="W226" i="1"/>
  <c r="X225" i="1"/>
  <c r="W225" i="1"/>
  <c r="X224" i="1"/>
  <c r="W224" i="1"/>
  <c r="X223" i="1"/>
  <c r="W223" i="1"/>
  <c r="X222" i="1"/>
  <c r="W222" i="1"/>
  <c r="X221" i="1"/>
  <c r="W221" i="1"/>
  <c r="X220" i="1"/>
  <c r="W220" i="1"/>
  <c r="X219" i="1"/>
  <c r="W219" i="1"/>
  <c r="X218" i="1"/>
  <c r="W218" i="1"/>
  <c r="X217" i="1"/>
  <c r="W217" i="1"/>
  <c r="X216" i="1"/>
  <c r="W216" i="1"/>
  <c r="X215" i="1"/>
  <c r="W215" i="1"/>
  <c r="X214" i="1"/>
  <c r="W214" i="1"/>
  <c r="X213" i="1"/>
  <c r="W213" i="1"/>
  <c r="X212" i="1"/>
  <c r="W212" i="1"/>
  <c r="X211" i="1"/>
  <c r="W211" i="1"/>
  <c r="X210" i="1"/>
  <c r="W210" i="1"/>
  <c r="X209" i="1"/>
  <c r="W209" i="1"/>
  <c r="X208" i="1"/>
  <c r="W208" i="1"/>
  <c r="X207" i="1"/>
  <c r="W207" i="1"/>
  <c r="X206" i="1"/>
  <c r="W206" i="1"/>
  <c r="X205" i="1"/>
  <c r="W205" i="1"/>
  <c r="X204" i="1"/>
  <c r="W204" i="1"/>
  <c r="X203" i="1"/>
  <c r="W203" i="1"/>
  <c r="X202" i="1"/>
  <c r="W202" i="1"/>
  <c r="X201" i="1"/>
  <c r="W201" i="1"/>
  <c r="X200" i="1"/>
  <c r="W200" i="1"/>
  <c r="X199" i="1"/>
  <c r="W199" i="1"/>
  <c r="X198" i="1"/>
  <c r="W198" i="1"/>
  <c r="X197" i="1"/>
  <c r="W197" i="1"/>
  <c r="X196" i="1"/>
  <c r="W196" i="1"/>
  <c r="X195" i="1"/>
  <c r="W195" i="1"/>
  <c r="X194" i="1"/>
  <c r="W194" i="1"/>
  <c r="X193" i="1"/>
  <c r="W193" i="1"/>
  <c r="X192" i="1"/>
  <c r="W192" i="1"/>
  <c r="X191" i="1"/>
  <c r="W191" i="1"/>
  <c r="X190" i="1"/>
  <c r="W190" i="1"/>
  <c r="X189" i="1"/>
  <c r="W189" i="1"/>
  <c r="X188" i="1"/>
  <c r="W188" i="1"/>
  <c r="X187" i="1"/>
  <c r="W187" i="1"/>
  <c r="X186" i="1"/>
  <c r="W186" i="1"/>
  <c r="X185" i="1"/>
  <c r="W185" i="1"/>
  <c r="X184" i="1"/>
  <c r="W184" i="1"/>
  <c r="X183" i="1"/>
  <c r="W183" i="1"/>
  <c r="X182" i="1"/>
  <c r="W182" i="1"/>
  <c r="X181" i="1"/>
  <c r="W181" i="1"/>
  <c r="X180" i="1"/>
  <c r="W180" i="1"/>
  <c r="X179" i="1"/>
  <c r="W179" i="1"/>
  <c r="X178" i="1"/>
  <c r="W178" i="1"/>
  <c r="X177" i="1"/>
  <c r="W177" i="1"/>
  <c r="X176" i="1"/>
  <c r="W176" i="1"/>
  <c r="X175" i="1"/>
  <c r="W175" i="1"/>
  <c r="X174" i="1"/>
  <c r="W174" i="1"/>
  <c r="X173" i="1"/>
  <c r="W173" i="1"/>
  <c r="X172" i="1"/>
  <c r="W172" i="1"/>
  <c r="X171" i="1"/>
  <c r="W171" i="1"/>
  <c r="X170" i="1"/>
  <c r="W170" i="1"/>
  <c r="X169" i="1"/>
  <c r="W169" i="1"/>
  <c r="X168" i="1"/>
  <c r="W168" i="1"/>
  <c r="X167" i="1"/>
  <c r="W167" i="1"/>
  <c r="X166" i="1"/>
  <c r="W166" i="1"/>
  <c r="X165" i="1"/>
  <c r="W165" i="1"/>
  <c r="X164" i="1"/>
  <c r="W164" i="1"/>
  <c r="X163" i="1"/>
  <c r="W163" i="1"/>
  <c r="X162" i="1"/>
  <c r="W162" i="1"/>
  <c r="X161" i="1"/>
  <c r="W161" i="1"/>
  <c r="X160" i="1"/>
  <c r="W160" i="1"/>
  <c r="X159" i="1"/>
  <c r="W159" i="1"/>
  <c r="X158" i="1"/>
  <c r="W158" i="1"/>
  <c r="X157" i="1"/>
  <c r="W157" i="1"/>
  <c r="X156" i="1"/>
  <c r="W156" i="1"/>
  <c r="X155" i="1"/>
  <c r="W155" i="1"/>
  <c r="X154" i="1"/>
  <c r="W154" i="1"/>
  <c r="X153" i="1"/>
  <c r="W153" i="1"/>
  <c r="X152" i="1"/>
  <c r="W152" i="1"/>
  <c r="X151" i="1"/>
  <c r="W151" i="1"/>
  <c r="X150" i="1"/>
  <c r="W150" i="1"/>
  <c r="X149" i="1"/>
  <c r="W149" i="1"/>
  <c r="X148" i="1"/>
  <c r="W148" i="1"/>
  <c r="X147" i="1"/>
  <c r="W147" i="1"/>
  <c r="X146" i="1"/>
  <c r="W146" i="1"/>
  <c r="X145" i="1"/>
  <c r="W145" i="1"/>
  <c r="X144" i="1"/>
  <c r="W144" i="1"/>
  <c r="X143" i="1"/>
  <c r="W143" i="1"/>
  <c r="X142" i="1"/>
  <c r="W142" i="1"/>
  <c r="X141" i="1"/>
  <c r="W141" i="1"/>
  <c r="X140" i="1"/>
  <c r="W140" i="1"/>
  <c r="X139" i="1"/>
  <c r="W139" i="1"/>
  <c r="X138" i="1"/>
  <c r="W138" i="1"/>
  <c r="X137" i="1"/>
  <c r="W137" i="1"/>
  <c r="X136" i="1"/>
  <c r="W136" i="1"/>
  <c r="X135" i="1"/>
  <c r="W135" i="1"/>
  <c r="X134" i="1"/>
  <c r="W134" i="1"/>
  <c r="X133" i="1"/>
  <c r="W133" i="1"/>
  <c r="X132" i="1"/>
  <c r="W132" i="1"/>
  <c r="X131" i="1"/>
  <c r="W131" i="1"/>
  <c r="X130" i="1"/>
  <c r="W130" i="1"/>
  <c r="X129" i="1"/>
  <c r="W129" i="1"/>
  <c r="X128" i="1"/>
  <c r="W128" i="1"/>
  <c r="X127" i="1"/>
  <c r="W127" i="1"/>
  <c r="X126" i="1"/>
  <c r="W126" i="1"/>
  <c r="X125" i="1"/>
  <c r="W125" i="1"/>
  <c r="X124" i="1"/>
  <c r="W124" i="1"/>
  <c r="X123" i="1"/>
  <c r="W123" i="1"/>
  <c r="X122" i="1"/>
  <c r="W122" i="1"/>
  <c r="X121" i="1"/>
  <c r="W121" i="1"/>
  <c r="X120" i="1"/>
  <c r="W120" i="1"/>
  <c r="X119" i="1"/>
  <c r="W119" i="1"/>
  <c r="X118" i="1"/>
  <c r="W118" i="1"/>
  <c r="X117" i="1"/>
  <c r="W117" i="1"/>
  <c r="X116" i="1"/>
  <c r="W116" i="1"/>
  <c r="X115" i="1"/>
  <c r="W115" i="1"/>
  <c r="X114" i="1"/>
  <c r="W114" i="1"/>
  <c r="X113" i="1"/>
  <c r="W113" i="1"/>
  <c r="X112" i="1"/>
  <c r="W112" i="1"/>
  <c r="X111" i="1"/>
  <c r="W111" i="1"/>
  <c r="X110" i="1"/>
  <c r="W110" i="1"/>
  <c r="X109" i="1"/>
  <c r="W109" i="1"/>
  <c r="X108" i="1"/>
  <c r="W108" i="1"/>
  <c r="X107" i="1"/>
  <c r="W107" i="1"/>
  <c r="X106" i="1"/>
  <c r="W106" i="1"/>
  <c r="X105" i="1"/>
  <c r="W105" i="1"/>
  <c r="X104" i="1"/>
  <c r="W104" i="1"/>
  <c r="X103" i="1"/>
  <c r="W103" i="1"/>
  <c r="X102" i="1"/>
  <c r="W102" i="1"/>
  <c r="X101" i="1"/>
  <c r="W101" i="1"/>
  <c r="X100" i="1"/>
  <c r="W100" i="1"/>
  <c r="X99" i="1"/>
  <c r="W99" i="1"/>
  <c r="X98" i="1"/>
  <c r="W98" i="1"/>
  <c r="X97" i="1"/>
  <c r="W97" i="1"/>
  <c r="X96" i="1"/>
  <c r="W96" i="1"/>
  <c r="X95" i="1"/>
  <c r="W95" i="1"/>
  <c r="X94" i="1"/>
  <c r="W94" i="1"/>
  <c r="X93" i="1"/>
  <c r="W93" i="1"/>
  <c r="X92" i="1"/>
  <c r="W92" i="1"/>
  <c r="X91" i="1"/>
  <c r="W91" i="1"/>
  <c r="X90" i="1"/>
  <c r="W90" i="1"/>
  <c r="X89" i="1"/>
  <c r="W89" i="1"/>
  <c r="X88" i="1"/>
  <c r="W88" i="1"/>
  <c r="X87" i="1"/>
  <c r="W87" i="1"/>
  <c r="X86" i="1"/>
  <c r="W86" i="1"/>
  <c r="X85" i="1"/>
  <c r="W85" i="1"/>
  <c r="X84" i="1"/>
  <c r="W84" i="1"/>
  <c r="X83" i="1"/>
  <c r="W83" i="1"/>
  <c r="X82" i="1"/>
  <c r="W82" i="1"/>
  <c r="X81" i="1"/>
  <c r="W81" i="1"/>
  <c r="X80" i="1"/>
  <c r="W80" i="1"/>
  <c r="X79" i="1"/>
  <c r="W79" i="1"/>
  <c r="X78" i="1"/>
  <c r="W78" i="1"/>
  <c r="X77" i="1"/>
  <c r="W77" i="1"/>
  <c r="X76" i="1"/>
  <c r="W76" i="1"/>
  <c r="X75" i="1"/>
  <c r="W75" i="1"/>
  <c r="X74" i="1"/>
  <c r="W74" i="1"/>
  <c r="X73" i="1"/>
  <c r="W73" i="1"/>
  <c r="X72" i="1"/>
  <c r="W72" i="1"/>
  <c r="X71" i="1"/>
  <c r="W71" i="1"/>
  <c r="X70" i="1"/>
  <c r="W70" i="1"/>
  <c r="X69" i="1"/>
  <c r="W69" i="1"/>
  <c r="X68" i="1"/>
  <c r="W68" i="1"/>
  <c r="X67" i="1"/>
  <c r="W67" i="1"/>
  <c r="X66" i="1"/>
  <c r="W66" i="1"/>
  <c r="X65" i="1"/>
  <c r="W65" i="1"/>
  <c r="X64" i="1"/>
  <c r="W64" i="1"/>
  <c r="X63" i="1"/>
  <c r="W63" i="1"/>
  <c r="X62" i="1"/>
  <c r="W62" i="1"/>
  <c r="X61" i="1"/>
  <c r="W61" i="1"/>
  <c r="X60" i="1"/>
  <c r="W60" i="1"/>
  <c r="X59" i="1"/>
  <c r="W59" i="1"/>
  <c r="X58" i="1"/>
  <c r="W58" i="1"/>
  <c r="X57" i="1"/>
  <c r="W57" i="1"/>
  <c r="X56" i="1"/>
  <c r="W56" i="1"/>
  <c r="X55" i="1"/>
  <c r="W55" i="1"/>
  <c r="X54" i="1"/>
  <c r="W54" i="1"/>
  <c r="X53" i="1"/>
  <c r="W53" i="1"/>
  <c r="X52" i="1"/>
  <c r="W52" i="1"/>
  <c r="X51" i="1"/>
  <c r="W51" i="1"/>
  <c r="X50" i="1"/>
  <c r="W50" i="1"/>
  <c r="X49" i="1"/>
  <c r="W49" i="1"/>
  <c r="X48" i="1"/>
  <c r="W48" i="1"/>
  <c r="X47" i="1"/>
  <c r="W47" i="1"/>
  <c r="X46" i="1"/>
  <c r="W46" i="1"/>
  <c r="X45" i="1"/>
  <c r="W45" i="1"/>
  <c r="X44" i="1"/>
  <c r="W44" i="1"/>
  <c r="X43" i="1"/>
  <c r="W43" i="1"/>
  <c r="X42" i="1"/>
  <c r="W42" i="1"/>
  <c r="X41" i="1"/>
  <c r="W41" i="1"/>
  <c r="X40" i="1"/>
  <c r="W40" i="1"/>
  <c r="X39" i="1"/>
  <c r="W39" i="1"/>
  <c r="X38" i="1"/>
  <c r="W38" i="1"/>
  <c r="X37" i="1"/>
  <c r="W37" i="1"/>
  <c r="X36" i="1"/>
  <c r="W36" i="1"/>
  <c r="X35" i="1"/>
  <c r="W35" i="1"/>
  <c r="X34" i="1"/>
  <c r="W34" i="1"/>
  <c r="X33" i="1"/>
  <c r="W33" i="1"/>
  <c r="X32" i="1"/>
  <c r="W32" i="1"/>
  <c r="X31" i="1"/>
  <c r="W31" i="1"/>
  <c r="X30" i="1"/>
  <c r="W30" i="1"/>
  <c r="X29" i="1"/>
  <c r="W29" i="1"/>
  <c r="X28" i="1"/>
  <c r="W28" i="1"/>
  <c r="X27" i="1"/>
  <c r="W27" i="1"/>
  <c r="X26" i="1"/>
  <c r="W26" i="1"/>
  <c r="X25" i="1"/>
  <c r="W25" i="1"/>
  <c r="X24" i="1"/>
  <c r="W24" i="1"/>
  <c r="X23" i="1"/>
  <c r="W23" i="1"/>
  <c r="X22" i="1"/>
  <c r="W22" i="1"/>
  <c r="X21" i="1"/>
  <c r="W21" i="1"/>
  <c r="X20" i="1"/>
  <c r="W20" i="1"/>
  <c r="X19" i="1"/>
  <c r="W19" i="1"/>
  <c r="X18" i="1"/>
  <c r="W18" i="1"/>
  <c r="X17" i="1"/>
  <c r="W17" i="1"/>
  <c r="X16" i="1"/>
  <c r="W16" i="1"/>
  <c r="X15" i="1"/>
  <c r="W15" i="1"/>
  <c r="X14" i="1"/>
  <c r="W14" i="1"/>
  <c r="X13" i="1"/>
  <c r="W13" i="1"/>
  <c r="X12" i="1"/>
  <c r="W12" i="1"/>
  <c r="X11" i="1"/>
  <c r="W11" i="1"/>
  <c r="X10" i="1"/>
  <c r="W10" i="1"/>
  <c r="X9" i="1"/>
  <c r="W9" i="1"/>
  <c r="X8" i="1"/>
  <c r="W8" i="1"/>
  <c r="X7" i="1"/>
  <c r="W7" i="1"/>
  <c r="X6" i="1"/>
  <c r="W6" i="1"/>
  <c r="X5" i="1"/>
  <c r="W5" i="1"/>
  <c r="X4" i="1"/>
  <c r="W4" i="1"/>
  <c r="X3" i="1"/>
  <c r="W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A2" authorId="0" shapeId="0" xr:uid="{00000000-0006-0000-0000-000001000000}">
      <text>
        <r>
          <rPr>
            <sz val="11"/>
            <color theme="1"/>
            <rFont val="Arial"/>
          </rPr>
          <t>======
ID#AAAALw367Cs
Control Interno    (2021-04-09 22:14:06)
Si presenta problemas para abrir el Link, pruebe copiar el mismo y pegarlo en el navegador.</t>
        </r>
      </text>
    </comment>
  </commentList>
  <extLst>
    <ext xmlns:r="http://schemas.openxmlformats.org/officeDocument/2006/relationships" uri="GoogleSheetsCustomDataVersion1">
      <go:sheetsCustomData xmlns:go="http://customooxmlschemas.google.com/" r:id="rId1" roundtripDataSignature="AMtx7mjIHkcVLqR/sN/OCgK0m5hGe/Zfpw=="/>
    </ext>
  </extLst>
</comments>
</file>

<file path=xl/sharedStrings.xml><?xml version="1.0" encoding="utf-8"?>
<sst xmlns="http://schemas.openxmlformats.org/spreadsheetml/2006/main" count="10182" uniqueCount="2311">
  <si>
    <t>PLAN MEJORAMIENTO CONSOLIDADO ESTADO DE LAS ACCIONES</t>
  </si>
  <si>
    <t>No.</t>
  </si>
  <si>
    <t>FECHA REPORTE DE LA INFORMACIÓN</t>
  </si>
  <si>
    <t>SECTORIAL</t>
  </si>
  <si>
    <t>NOMBRE DE LA ENTIDAD</t>
  </si>
  <si>
    <t>CÓDIGO ENTIDAD</t>
  </si>
  <si>
    <t>VIGENCIA DE LA AUDITORÍA O VISITA</t>
  </si>
  <si>
    <t>CODIGO AUDITORÍA SEGÚN PAD DE LA VIGENCIA</t>
  </si>
  <si>
    <t>No. HALLAZGO</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</si>
  <si>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</si>
  <si>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</si>
  <si>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</si>
  <si>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</si>
  <si>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</si>
  <si>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</si>
  <si>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</si>
  <si>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</si>
  <si>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</si>
  <si>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</si>
  <si>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</si>
  <si>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</si>
  <si>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</si>
  <si>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</si>
  <si>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DIA DE HOY</t>
  </si>
  <si>
    <t>DÍAS PARA VENCIMIENTO</t>
  </si>
  <si>
    <t>ESTADO AUDITOR</t>
  </si>
  <si>
    <t>SEGUIMIENTO DE LA EJECUCIÓN</t>
  </si>
  <si>
    <t>LINK DE CARGUE DE EVIDENCIAS 
(Si presenta problemas para abrir el Link, pruebe copiar el mismo y pegarlo en el navegador y verificar que se encuentra en la sesión de correo institucional.)</t>
  </si>
  <si>
    <t>RELACIÓN DE EVIDENCIAS</t>
  </si>
  <si>
    <t>Administrativo</t>
  </si>
  <si>
    <t>Disciplinario</t>
  </si>
  <si>
    <t>Fiscal</t>
  </si>
  <si>
    <t>Penal</t>
  </si>
  <si>
    <t>% Avance</t>
  </si>
  <si>
    <t>Formato</t>
  </si>
  <si>
    <t>2015-12-29</t>
  </si>
  <si>
    <t>CULTURA, RECREACIÓN Y DEPORTE</t>
  </si>
  <si>
    <t>INSTITUTO DISTRITAL DE LAS ARTES - IDARTES</t>
  </si>
  <si>
    <t>222</t>
  </si>
  <si>
    <t>2.1.1.1</t>
  </si>
  <si>
    <t>DIRECCIÓN SECTOR CULTURA, RECREACIÓN Y DEPORTE</t>
  </si>
  <si>
    <t>01 - AUDITORIA DE REGULARIDAD</t>
  </si>
  <si>
    <t>Control Gestión</t>
  </si>
  <si>
    <t>Gestión Contractual</t>
  </si>
  <si>
    <t>CLAUSULA DE INDEMNIDADRESPECTO A LOS CONVENIOS NOS.189, 330 Y 1039 DEL 2013 SE EVIDENCIÓ QUE NO SE PACTÓ LA CLÁUSULA DE INDEMNIDAD EN LA MINUTA DE LOS CONVENIOS VULNERANDO LO PRECEPTUADO EN EL ART 5,1,6 DE LA 734 DE 2012 Y EN EL DECRETO 931 DEL 18 DE MARZO DE 2009 “SE ESTABLECIÓ QUE EN LOS CONTRATOS ESTATALES SE PACTE LA CLÁUSULA DE INDEMNIDAD, CON LA OBLIGACIÓN DEL CONTRATISTA DE MANTENERLA LIBRE DE CUALQUIER DAÑO O PERJUICIO ORIGINADO EN RECLAMACIONES DE TERCEROS Y QUE SE DERIVEN DE SUS ACTUAC</t>
  </si>
  <si>
    <t>PROCEDIMENTAL</t>
  </si>
  <si>
    <t>LA ENTIDAD EN TODO MOMENTO CONTINUARÁ CUMPLIENDO CON LA NORMATIVIDAD VIGENTE QUE RIGE LOS TRÁMITES CONTRACTUALES PARA EL CASO CONCRETO MEDIANTE LA UTILIZACIÓN DE MECANISMOS QUE AMPAREN A LA ENTIDAD DE RIESGOS ( GARANTÍAS EXIGIDAS A LOS CONTRATISTAS), TENIENDO EN CUENTA QUE LA INDEMNIDAD COMO TAL NO ES OPONIBLE A TERCEROS Y JUSTAMENTE LA PROTECCIÓN ES FRENTE A RECLAMACIONES DE ESTOS. ( ESTATUTO GENERAL DE CONTRATACIÓN, REGÍMENES ESPECIALES Y DERECHO PRIVADO)</t>
  </si>
  <si>
    <t>PROFORMA DE MINUTA CONTRACTUAL QUE INCLUYA CLAUSULADO BÁSICO Y ACOGA RESOLUCIÓN DE CONDICIONES GENER</t>
  </si>
  <si>
    <t>1</t>
  </si>
  <si>
    <t>OFICINA ASESORA JURÍDICA</t>
  </si>
  <si>
    <t>2015-01-01</t>
  </si>
  <si>
    <t>2015-12-31</t>
  </si>
  <si>
    <t>CERRADA</t>
  </si>
  <si>
    <t>2.1.1.10</t>
  </si>
  <si>
    <t>FUNDACIÓN TEATRO R101 - ESTUDIOS PREVIOS POR LO ANTERIOR, SE RATIFICA QUE CON LAS MODIFICACIONES REALIZADAS, SE EVIDENCIA LA FALTA DE PLANEACIÓN, ORIGINADA EN LA FALTA DE ESTUDIOS DE MERCADO PREVIOS A LA SUSCRIPCIÓN DEL CITADO CONVENIO, DESATENDIENDO CON ESTE ACTUAR LOS PRECEPTOS CONSTITUCIONALES Y LEGALES QUE SEÑALAN LOS PRINCIPIOS DE EFICIENCIA, EFICACIA, ECONOMÍA Y PLANEACIÓN QUE DEBEN ACOMPAÑAR LAS ACTUACIONES DE TODO SERVIDOR PÚBLICO</t>
  </si>
  <si>
    <t>PLANEACIÓN</t>
  </si>
  <si>
    <t>CONTINUAR APLICANDO LA DIRECTRIZ DE EXTENDER INVITACIÓN A PRESENTAR PROPUESTA A DIFERENTES ESAL PARA EL DESARROLLO DE PROYECTOS DE INTERÉS CONJUNTO.</t>
  </si>
  <si>
    <t>CARTAS DE INVITACIÓN / NO. CONVENIOS SUSCRITOS</t>
  </si>
  <si>
    <t>GERENCIAS SUBDIRECCIONES</t>
  </si>
  <si>
    <t>2015-01-15</t>
  </si>
  <si>
    <t>2015-12-15</t>
  </si>
  <si>
    <t>SOCIALIZAR LA RESOLUCIÓN QUE REGLAMENTA LA ELABORACIÓN DE LAS ACTAS DE COMITÉ OPERATIVO DE LOS CONVENIOS DE ASOCIACIÓN BUSCANDO MEJORAR LOS SOPORTES, ESPECIALMENTE CUANDO SE TRATEN TEMAS RELACIONADOS CON LAS ADICIONES.</t>
  </si>
  <si>
    <t>SOCIALIZACIÓN RESOLUCIÓN QUE REGLAMENTA LAS ACTAS DE COMITÉ, ACTAS REALIZADAS Y REVISADAS</t>
  </si>
  <si>
    <t>2.1.1.11</t>
  </si>
  <si>
    <t>FUNDACIÓN BANDOLITIS - DOCUMENTOS EJECUCIÓN CONTRACTUALSIN EMBARGO EL HECHO QUE SE NO TODOS LOS DOCUMENTOS QUE SUSTENTAS Y SOPORTAN LOS GASTOS EFECTUADOS EN EL MARCO DE UN CONTRATO Y/O CONVENIO COMO EL 289-2013, DIFICULTA LA LABOR DE AUDITORÍA Y DETERMINA COMO UN OBSTÁCULO AL EJERCICIO DEL CONTROL FISCAL, AL NO CONTAR CON TODA LA RESPECTIVA INFORMACIÓN OPORTUNAMENTE, SITUACIÓN QUE CONTRAVIENE LO ESTIPULADO EN EL ARTÍCULO 101 DE LA LEY 42 DE 1993.</t>
  </si>
  <si>
    <t>DOCUMENTAL</t>
  </si>
  <si>
    <t>SE REALIZARÁN JORNADAS DE REVISIÓN DOCUMENTAL DE LOS EXPEDIENTES DE LOS CONVENIOS DE ASOCIACIÓN SUSCRITOS DE ACUERDO CON LAS LISTAS DE CHEQUEO DE LA OAJ.</t>
  </si>
  <si>
    <t>JORNADAS DE REVISIÓN DOCUMENTAL / JORNADAS PROGRAMADAS</t>
  </si>
  <si>
    <t>SUBDIRECCIÓN GERENCIAS</t>
  </si>
  <si>
    <t>ELABORAR CIRCULAR DIRIGIDA A LOS SUPERVISORES DE CONTRATOS A FIN DE DAR CUMPLIMIENTO CON EL PROCEDIMIENTO Y LOS FORMATOS DE SUPERVISIÓN CONTRACTUAL.</t>
  </si>
  <si>
    <t>UNA COMUNICACIÓN INFORMATIVA.</t>
  </si>
  <si>
    <t>OFICINA ASESORA JURIDICA</t>
  </si>
  <si>
    <t>2.1.1.12</t>
  </si>
  <si>
    <t>CORPORACION PARA EL DESARROLLO ARTISTICO, HUMANO, CREATIVO Y NUEVAS ALTERNATIVAS DE EXPRESION DAHCHAE  ASÍ MISMO, EN LOS INFORMES DEL SUPERVISOR (QUE REPOSAN A FOLIOS 574 Y 575 Y 1425 Y 1426 DEL CONVENIO) DENOMINADOS INFORMES DE GESTIÓN FINANCIERA PARA EL PAGO (PERSONA JURÍDICA) SUSCRITOS POR LA SUPERVISORA DEL CONVENIO 448-2013, EN LA PARTE QUE HACE REFERENCIA A ESTADO FINANCIERO Y/O SERVICIOS, RELACIONA CADA UNA DE LAS OBLIGACIONES ESPECÍFICAS DEL ASOCIADO CON CARGO A LOS RECURSOS DEL ESTADO P</t>
  </si>
  <si>
    <t>REALIZAR EL INGRESO AL ALMACÉN DE LOS ELEMENTOS DEVOLUTIVOS, ADQUIRIDOS EN EL MARCO DE LOS CONVENIOS SUSCRITOS EN EL 2013.</t>
  </si>
  <si>
    <t>NO. DE BIENES DEVOLUTIVOS  INGRESADOS AL  ALMACÉN/NO. DE BIENES DEVOLUTIVOS ADQUIRIDOS EN EL MARCO D</t>
  </si>
  <si>
    <t>OFICINA ASESORA DE PLANEACIÓN, ALMACÉN</t>
  </si>
  <si>
    <t>2015-12-30</t>
  </si>
  <si>
    <t>SUBDIRECCIONES</t>
  </si>
  <si>
    <t>2.1.1.13</t>
  </si>
  <si>
    <t>FUNDACION DE TITERES Y TEATRO LA LIBELULA DORADAREALIZADO EL ANÁLISIS DE LOS DOCUMENTOS CONTENTIVOS DE LOS EXPEDIENTES SE ESTABLECIÓ QUE CONVENIO 120-2013 SE CELEBRÓ EL 13 DE MARZO DE 2013, PACTÁNDOSE UN VALOR INICIAL DE $500.000.000; DE LOS CUALES EL IDARTES APORTA $460.000.000 Y EL ASOCIADO $40.000.000, POSTERIORMENTE, SE ADICIONÓ EN TRES OPORTUNIDADES ASÍ: EL 17 DE MAYO DE 2013 POR VALOR DE $200.000.000, EL 26 DE JULIO DE 2013 POR VALOR DE $627.263.000 Y EL 8 DE OCTUBRE DE 2013 POR VALOR DE $</t>
  </si>
  <si>
    <t>LA ENTIDAD EN TODO MOMENTO CONTINUARÁ CUMPLIENDO CON LA NORMATIVIDAD VIGENTE QUE RIGE LOS TRÁMITES CONTRACTUALES PARA EL CASO CONCRETO , TENIENDO EN CUENTA QUE RÉGIMEN COBIJA LA CONTRATACIÓN. ( ESTATUTO GENERAL DE CONTRATACIÓN, REGÍMENES ESPECIALES Y DERECHO PRIVADO)</t>
  </si>
  <si>
    <t>PROPUESTA DE REDUCCIÓN DE MONTOS DE ADICIÓN ELABORADAS POR LAS SUBDIRECCIONES</t>
  </si>
  <si>
    <t>SUBDIRECCIONES  OFICINA ASESORA JURIDICA</t>
  </si>
  <si>
    <t>2017-11-27</t>
  </si>
  <si>
    <t>2.1.1.2</t>
  </si>
  <si>
    <t>Control Fiscal Interno</t>
  </si>
  <si>
    <t>HALLAZGO ADMINISTRATIVO POR FALENCIAS DE TIPO DOCUMENTAL Y LA NO PUBLICACIÓN EN EL SISTEMA ELECTRÓNICO DE CONTRATACIÓN PÚBLICA - SECOP, EN LOS CONVENIOS DE ASOCIACIÓN NOS. 577, 1014 , 1055 Y 680 DE 2016</t>
  </si>
  <si>
    <t>LA NATURALEZA E IMPORTANCIA DE LA PUBLICIDAD EXHORTA A QUE LA INFORMACIÓN DEBE PUBLICARSE EN FORMA COMPLETA Y OPORTUNA, HECHO QUE NO SE CUMPLE EN LOS CONVENIOS DE ASOCIACIÓN DEL HALLAZGO, EVIDENCIÁNDOSE QUE PARTE DE LOS DOCUMENTOS MENCIONADOS EN LA OBSERVACIÓN, NO SE PUBLICARON EN EL SECOP Y OTROS NO SE PUBLICARON EN LOS TÉRMINOS ESTRICTAMENTE ESTABLECIDOS, ESTO ES DENTRO DE LOS TRES (3) DÍAS SIGUIENTES A SU EXPEDICIÓN. POR LO ANTERIOR, SE CONFIGURA UN HALLAZGO ADMINISTRATIVO .</t>
  </si>
  <si>
    <t>TENIENDO EN CUENTA QUE A LA FECHA LA ENTIDAD ACOGIÓ EL COMPROMISO FORMALIZADO POR LA   ADMINISTRACIÓN DISTRITAL EN DONDE SE   ADOPTA EL SECOP II, PARA ADELANTAR LA CONTRATACIÓN EN LAS DIFERENTES MODALIDADES LO QUE PERMITIRÁ QUE LAS PUBLICACIONES QUE SE ADELANTAN EN RAZÓN A LA CONTRATACIÓN PREVISTA PARA LAS FUTURAS VIGENCIAS, SE LLEVARÁN A CABO EN LÍNEA Y EN TIEMPO REAL.</t>
  </si>
  <si>
    <t>PUBLICACIÓN EN EL SISTEMA ELECTRÓNICO DE CONTRATACIÓN PÚBLICA – SECOP II EN LOS TÉRMINOS DE LEY.</t>
  </si>
  <si>
    <t>QUE MÍNIMO EL 90% DE LOS PROCESOS CONTRACTUALES SE ADELANTEN A TRAVÉS DE LA PLATAFORMA TRANSACCIONAL SECOP II</t>
  </si>
  <si>
    <t>2017-12-01</t>
  </si>
  <si>
    <t>2018-11-27</t>
  </si>
  <si>
    <t>DEFICIENCIA EN LOS SOPORTES CONTRACTUALES Y FALENCIAS ADMINISTRATIVAS CONTRACTUALES REALIZADO UN ANÁLISIS INTEGRAL SOBRE LOS DOCUMENTOS CONTENTIVOS DE LOS EXPEDIENTES DE LOS CONVENIOS NOS. 1036, 1038,120, 145, 189, 196, 289, 435, 437, 440, 448, 449, 458, 471, 473, 479, 485, 521, 699, 742, 743, 749, 937, 981 DEL 2013 Y LOS CONTRATOS NOS.1228, 1238, 1242, 1258, 1266, 204, 324, 325, 330, 344, 412, 421, 866, 933 DE LA MISMA ANUALIDAD. SE ESTABLECIÓ QUE NO SE ENCUENTRAN FOLIADOS DE FORMA CORRECTA, LO</t>
  </si>
  <si>
    <t>EN ARTICULACIÓN CON EL ÁREA DE GESTIÓN DOCUMENTAL, REVISAR Y SUBSANAR LAS OBSERVACIONES POR EL ENTE DE CONTROL.</t>
  </si>
  <si>
    <t>NO. DE JORNADAS DE REVISIÓN / 2.</t>
  </si>
  <si>
    <t>SUBDIRECCIÓN ADMINISTRATIVA ( GESTIÓN DOCUMENTAL), SUBDIRECCIÓN DE LAS ARTES</t>
  </si>
  <si>
    <t>2015-02-01</t>
  </si>
  <si>
    <t>REALIZAR REVISIONES ALEATORIAS A LOS EXPEDIENTES CONTRACTUALES, CON EL FIN DE VERIFICAR EL ADECUADO MANEJO DOCUMENTAL DE LOS MISMOS.</t>
  </si>
  <si>
    <t>2.1.1.4</t>
  </si>
  <si>
    <t>CORPORACIÓN CULTURAL CABILDOEL INSTITUTO DISTRITAL DE LAS ARTES SUSCRIBIÓ 19 DE JULIO DE 213 EL CONVENIO DE ASOCIACIÓN 471 DE 2013 CON LA CORPORACIÓN CULTURAL CÁBILDO, REVISADA LA DOCUMENTACIÓN QUE REPOSA EN EL EXPEDIENTE CONTRACTUAL, NO SE ENCONTRO PACTADA DENTRO DE LOS ESTUDIOS PRÉVIOS, NI EN LA MINUTA DEL CONVENIO LA REALIZACIÓN DE LA ACTIVIDAD “III CONGRESO MUNDIAL DE SALSA” ACTIVIDAD QUE FUE LA JUSTIFICACIÓN DE LA ADICIÓN NO.1 DEL 18 DE SEPTIEMBRE DEL 2013. EN ACTA DE VISITA ADMINISTRATIVA</t>
  </si>
  <si>
    <t>VERIFICAR EN LOS PROYECTOS QUE SE REALICE LA PLANIFICACIÓN DE LOS DISTINTOS COMPONENTES Y ACTIVIDADES ESPECIFICAS A REALIZARSE DURANTE LA EJECUCIÓN DEL CONVENIO, INCLUYENDO LAS DINÁMICAS SECTORIALES.</t>
  </si>
  <si>
    <t>PLANEACIÓN/ PRODUCTO: N° DE ACTIVIDADES PLANEADAS EN EL PROYECTO/ N° DE ACTIVIDADES EJECUTADAS.</t>
  </si>
  <si>
    <t>GERENCIA DE DANZA</t>
  </si>
  <si>
    <t>PLANIFICAR TIEMPOS Y RESOLVER LAS NECESIDADES SECTORIALES EN LOS PLAZOS ESTABLECIDOS SEGÚN LAS ACTIVIDADES ESPECIFICAS PLANTEADAS EN EL PROYECTO</t>
  </si>
  <si>
    <t>COMPROBAR A TRAVÉS DEL COMITÉ OPERATIVO, QUE LAS ACCIONES PLANIFICADAS  SE HAN EJECUTADO EN EL MODO Y EL TIEMPO PREVISTO.</t>
  </si>
  <si>
    <t>2.1.1.5</t>
  </si>
  <si>
    <t>DEFICIENCIAS EN SOPORTES CONTRACTUALES RESPECTO A LOS CONVENIOS NOS. 473, 189, 479, 471, 485, 448, 699 Y LOS CONTRATOS NOS. 412, 1238 Y 1258 SE EVIDENCIARON LAS SIGUIENTES SITUACIONES: SE ENCONTRÓ QUE LOS CONTRATOS Y CONVENIOS ANTES MENCIONADOS NO HAN SIDO LIQUIDADOS, RESALTANDO SITUACIONES PARTICULARES DONDE SE ENCONTRABA EL ACTA DE LIQUIDACIÓN SIN FECHA COMO ES EL CASO DEL CONTRATO 485 DEL 2013 Y EL CONTRATO 743 DE LA MISMA ANUALIDAD, SE ENCUENTRA CON UNA SOLA FIRMA Y SIN FECHA.</t>
  </si>
  <si>
    <t>LIQUIDAR LOS CONTRATOS Y LOS CONVENIOS RELACIONADOS POR EL ENTE DE CONTROL.</t>
  </si>
  <si>
    <t>% DE AVANCE EN EL TRAMITE DE LIQUIDACIÓN DE CONTRATOS Y CONVENIOS RELACIONADOS POR EL ENTE DE CONTRO</t>
  </si>
  <si>
    <t>SUPERVISORES</t>
  </si>
  <si>
    <t>SE REALIZARÁ UNA JORNADA DE REVISIÓN DOCUMENTAL DE LOS EXPEDIENTES DE LOS CONVENIOS DE ASOCIACIÓN SUSCRITOS DE ACUERDO CON LAS LISTAS DE CHEQUEO DE LA OAJ.</t>
  </si>
  <si>
    <t>JORNADAS DE REVISIÓN DOCUMENTAL / JORNADAS PROGRAMADAS.</t>
  </si>
  <si>
    <t>2.1.1.6</t>
  </si>
  <si>
    <t>FORMA EN QUE SE DETERMINA EL VALOR DE LA CONTRATACIÓN REALIZADO EL ANÁLISIS DE LOS DOCUMENTOS CONTENTIVOS DE LOS EXPEDIENTES ANTES MENCIONADOS, SE ESTABLECIÓ QUE EN EL ESTUDIO DE IDONEIDAD QUE JUSTIFICA LA FIRMA DE LOS CONVENIOS DE ASOCIACIÓN, ASÍ COMO LA RESOLUCIÓN QUE AUTORIZA LA SUSCRIPCIÓN DE LOS MISMOS, NO HACEN RELACIÓN A LA FORMA COMO SE DETERMINÓ LA ESCOGENCIA DEL CONTRATISTA FRENTE AL COSTO DE LA MISMA Y FRENTE A LAS DEMÁS PROPUESTAS. SE HACE NECESARIO RECORDAR QUE “LA CONTRATACIÓN DE L</t>
  </si>
  <si>
    <t>SOLICITAR A LA SCRD SE CONTEMPLE LA POSIBILIDAD DE MODIFICAR EL CONTENIDO DE LA RESOLUCIÓN EN EL SENTIDO OBSERVADO POR LA CONTRALORÍA , ASÍ COMO RECOMENDAR A LAS SUBDIRECCIONES QUE EN EL ANÁLISIS DE IDONEIDAD DE LA ESAL SE MENCIONE QUE EL TRÁMITE NO CORRESPONDE A UN PROCESO DE SELECCIÓN BAJO EL ESPECTRO DE LA LEY 80 DE 1993 Y REGLAMENTARIOS, Y POR LO TANTO NO SE REQUIERE DE VARIAS PROPUESTAS PARA ESCOGER EL CONTRATISTA , NO OBSTANTE LO CUAL LA ENTIDAD HA DISPUESTO ENVIAR INVITACIONES PARA RECIBI</t>
  </si>
  <si>
    <t>RESOLUCIONES EXPEDIDAS CON MENCIÓN DE MECANISMO DE ESCOGENCIA DEL CONTRATISTA/NÚMERO DE RESOLUCIONES</t>
  </si>
  <si>
    <t>JEFE OFICINA ASESORA JURIDICA</t>
  </si>
  <si>
    <t>INEFECTIVA</t>
  </si>
  <si>
    <t>2.1.1.7</t>
  </si>
  <si>
    <t>MUSEO DE ARTE MODERNO DE BOGOTA – MAMBO AL EFECTUAR LA REVISIÓN DE LA DOCUMENTACIÓN QUE REPOSA EN LA CARPETA CONTRACTUAL PARA ESTABLECER EL CUMPLIMIENTO DE LAS OBLIGACIONES Y LOS PRODUCTOS A ENTREGAR, NO SE ENCONTRÓ SOPORTE QUE EVIDENCIARA LA REALIZACIÓN, IMPRESIÓN Y DISTRIBUCIÓN DE LAS 100 MEMORIAS PARA EL ENCUENTRO DE PERFORMISTAS, PRODUCTO QUE TUVO UN COSTO DE $1.200.000, SEGÚN EL INFORME FINANCIERO DEL ASOCIADO QUE OBRA A FOLIO 780 DE LA CARPETA CONTRACTUAL NO. 5.  LO ANTERIOR EVIDENCIA FALT</t>
  </si>
  <si>
    <t>SUBDIRECCIÓN DE LAS ARTES</t>
  </si>
  <si>
    <t>2.1.1.8</t>
  </si>
  <si>
    <t>REDLAT – RED DE PRODUCTORES CULTURALES LATINOAMERICANOSUNA VEZ EFECTUADA LA REVISIÓN DEL CONVENIO SE EVIDENCIÓ QUE A FOLIOS 305-306 OBRA EL COMPROBANTE DE EGRESO 10944 MEDIANTE EL CUAL SE PAGÓ LA FACTURA 0161 A LA EMPRESA E.PEOPLE POR VALOR DE $16.488.000 POR CONCEPTO DE REFRIGERIOS CONFORMADOS POR SANDWICH DE JAMÓN Y QUESO 100 GRAMOS, JUGO DE 200 ML, FRUTA Y DULCE, CUYO GASTO NO ESTÁ DEBIDAMENTE SUSTENTADO, TODA VEZ QUE NO SE DETALLA CUÁNTOS REFRIGERIOS, A CUÁNTAS PERSONAS, NI CON OCASIÓN DE QU</t>
  </si>
  <si>
    <t>2.1.1.9</t>
  </si>
  <si>
    <t>ADICIONES POR MÁS DEL 50% EN CONVENIOS DE ASOCIACIÓNEL CONVENIO EN ESTUDIO SE CELEBRÓ EL 12 DE JULIO DE 2013, PACTÁNDOSE UN VALOR INICIAL DE $368.788.420; ASÍ MISMO, MEDIANTE REGISTROS PRESUPUESTALES 1614 DEL 18 DE JUNIO Y 1943 DEL 18 DE JULIO DE 2014 SE ADICIONÓ EN LAS SUMAS DE $298.010.720 Y $441.715.452 RESPECTIVAMENTE, LO CUAL ARROJA UN TOTAL DE $739.726.172, SITUACIÓN QUE DESBORDA EL MONTO PERMITIDO EN EL ARTÍCULO 40 PARÁGRAFO ÚNICO DE LA LEY 80 DE 1993, QUE ESTABLECELA PROHIBICIÓN DE QUE L</t>
  </si>
  <si>
    <t>2.1.3.1</t>
  </si>
  <si>
    <t>HALLAZGO ADMINISTRATIVO CON PRESUNTA INCIDENCIA DISCIPLINARIA POR  FALTA DE PLANEACIÓN PARA LA DETERMINACIÓN DE LOS COSTOS, PROYECCIONES, VALORES Y ALTERNATIVAS DE PRECIOS DE MERCADO PARA EL CONVENIO DE ASOCIACIÓN 963/2016, SUSCRITO CON LA ESAL TEATRO R101</t>
  </si>
  <si>
    <t>DEBILIDAD EN LA DETERMINACIÓN DE LOS COSTOS, DEBIDO A FACTORES EXTERNOS QUE AFECTAN LA EJECUCIÓN DE ESTE TIPO DE CONVENIOS</t>
  </si>
  <si>
    <t>REALIZAR UN COMPARATIVO DE LOS PRESUPUESTOS HISTÓRICOS DE LOS FESTIVALES AL PARQUE DE LAS ÚLTIMAS 3 VIGENCIAS.</t>
  </si>
  <si>
    <t>COMPARATIVO DE HISTÓRICO</t>
  </si>
  <si>
    <t>NO. DE COMPARATIVOS HISTÓRICOS / 1</t>
  </si>
  <si>
    <t>GERENCIA DE MÚSICA</t>
  </si>
  <si>
    <t>ELABORAR 5 DOCUMENTOS QUE CONTENGAN LA PROYECCIÓN DE LA PROGRAMACIÓN ARTÍSTICA Y ACADÉMICA DE LOS FESTIVALES AL PARQUE (ROCK, COLOMBIA, JAZZ, HIP HOP Y SALSA) DE LA SIGUIENTE VIGENCIA, UNO POR CADA FESTIVAL.</t>
  </si>
  <si>
    <t>DOCUMENTO DE PROYECCIÓN DE LA PROGRAMACIÓN ARTÍSTICA Y ACADÉMICA</t>
  </si>
  <si>
    <t>NO. DE DOCUMENTOS PROYECTADOS / 5</t>
  </si>
  <si>
    <t>2.1.3.2</t>
  </si>
  <si>
    <t>HALLAZGO ADMINISTRATIVO POR FALTA DE CONTROL Y VERIFICACIÓN EN LA FECHA DE SUSCRIPCIÓN DE LA PÓLIZA DE GARANTÍA ÚNICA DE SEGURO DE CUMPLIMIENTO EN FAVOR DE ENTIDADES ESTATALES EN EL CONTRATO DE SUMINISTRO NO. 1284/2015 Y POR LA REALIZACIÓN DE LOS INFORMES DE SUPERVISIÓN SIN EL LLENO DE LOS REQUISITOS DEL FORMATO</t>
  </si>
  <si>
    <t>FALTA DE CONTROL EN LA VERIFICACIÓN DEL FORMATO DE GARANTÍA CONTRACTUAL POR PARTE DE SUPERVISOR SOBRE LA FECHA DE SUSCRIPCIÓN DE LA PÓLIZA</t>
  </si>
  <si>
    <t>REALIZAR CAPACITACIÓN CON RELACIÓN A LA VERIFICACIÓN DETALLADA LA APROBACIÓN DE PÓLIZAS, OBLIGACIONES DEL CONTRATO Y PLAZO INICIAL DEL CONTRATO CON LA INDICACIONES DE LA  OFICINA ASESORA JURÍDICA CON EL FIN DE REDUCIR ESTE TIPO DE ERRORES EN LA EMISIÓN DE LAS GARANTÍAS CONTRACTUALES.</t>
  </si>
  <si>
    <t>REALIZAR INDUCCIÓN EN RELACIÓN A LA REVISIÓN DEL FORMATO DE APROBACIÓN DE GARANTÍAS.</t>
  </si>
  <si>
    <t>CAPACITACIÓN/2</t>
  </si>
  <si>
    <t>SUBDIRECCIÓN ADMINISTRATIVA Y FINANCIERA (SISTEMAS)</t>
  </si>
  <si>
    <t>REALIZACIÓN DE LOS INFORMES DE SUPERVISIÓN SIN EL LLENO DE LOS REQUISITOS DEL FORMATO.</t>
  </si>
  <si>
    <t>REALIZAR CAPACITACIÓN AL GRUPO DE SISTEMAS ENCARGADO POR EL SUPERVISOR DEL CONTRATO, EN RELACIÓN AL  DILIGENCIAMIENTO DE LOS INFORMES DE PAGO, CONTANDO CON EL APOYO DEL ÁREA DE TESORERÍA DE LA SUBDIRECCIÓN ADMINISTRATIVA Y FINANCIERA  CON EL FIN DE CONSTATAR  LOS REQUISITOS NECESARIOS DEL FORMATO</t>
  </si>
  <si>
    <t>CONSULTA Y DILIGENCIAMIENTO DE LA BASE DE DATOS DE CONTRATOS QUE CUENTAN CON O SIN ADICIÓN</t>
  </si>
  <si>
    <t>2.1.3.3</t>
  </si>
  <si>
    <t>HALLAZGO ADMINISTRATIVO CON PRESUNTA INCIDENCIA DISCIPLINARIA POR FALTA DE PLANEACIÓN Y GESTIÓN POR PARTE DEL IDARTES PARA EXIGIR EL CUMPLIMIENTO DEL CONVENIO INTERADMINISTRATIVO NO. 295/2014, POR PARTE DE LA ERU, EN LO RELACIONADO CON LA SUSCRIPCIÓN DEL CONTRATO DE OBRA PARA LA CONSTRUCCIÓN, DOTACIÓN Y OPERACIÓN DE LA NUEVA CINEMATECA Y SU AVANCE</t>
  </si>
  <si>
    <t>DEBILIDADES EN EL SEGUIMIENTO A LA ERU  FRENTE AL CUMPLIMIENTO DE ACTIVIDADES EN EL MARCO DEL CONVENIO 295 / 2014</t>
  </si>
  <si>
    <t>SOLICITAR A LA ERU INFORME BIMESTRAL QUE CONSOLIDE EL ESTADO E INFORME DE LOS CONTRATOS DE INTERVENTORIA, DE OBRA Y FINANCIERO EN EL QUE SE EVALÚE EL AVANCE EN TODOS LOS SENTIDOS DEL PROYECTO Y SE IMPLENTEN MEDIDAS PARA LAS CONTINGENCIAS</t>
  </si>
  <si>
    <t>SOLICITUDES  BIMESTRALES DE INFORMES CONSOLIDADOS</t>
  </si>
  <si>
    <t>SOLICITUDES BIMESTRALES</t>
  </si>
  <si>
    <t>GERENCIA DE ARTES AUDIOVISUALES</t>
  </si>
  <si>
    <t>REALIZAR CONJUNTAMENTE CON LA ERU QUE LAS ACTAS DE COMITÉ ESTEN FIRMADAS DURANTE LOS 10 DÍAS HABILES POSTERIORES A LA EJECUCIÓN DEL COMITÉ OPERATIVO</t>
  </si>
  <si>
    <t>ACTAS DE COMITÉ OPERATIVO FIRMADAS</t>
  </si>
  <si>
    <t>ACTA MENSUAL</t>
  </si>
  <si>
    <t>REALIZAR EL COMITÉ DE APOYO TÉCNICO DE FORMA MENSUAL</t>
  </si>
  <si>
    <t>ACTAS DE COMITÉ TÉCNICO</t>
  </si>
  <si>
    <t>2.1.3.4</t>
  </si>
  <si>
    <t>HALLAZGO ADMINISTRATIVO CON PRESUNTA INCIDENCIA DISCIPLINARIA POR INCUMPLIMIENTO DE LAS OBLIGACIONES CONTRACTUALES DEL CONVENIO DE ASOCIACIÓN NO. 1964 - 2016</t>
  </si>
  <si>
    <t>LA OBLIGACIÓN DE APORTAR REGISTRO AUDIOVISUAL EN LAS MINUTAS DE LOS CONTRATOS NO ESTABLECE CANTIDADES Y CARACTERÍSTICAS ESPECÍFICAS, LO CUAL DIFICULTA LA REVISIÓN DE LOS SOPORTES.</t>
  </si>
  <si>
    <t>PRECISAR EN LAS MINUTAS DE LOS CONTRATOS LAS CANTIDADES Y CARACTERÍSTICAS DEL REGISTRO FOTOGRÁFICO Y AUDIOVISUAL QUE DEBAN PRESENTAR COMO SOPORTE DE LOS INFORMES DE ACTIVIDADES.</t>
  </si>
  <si>
    <t>CARACTERISTICAS DE LOS SOPORTES CONTRACTUALES</t>
  </si>
  <si>
    <t>MINUTAS CON LAS CARACTERÍSTICAS DE LOS SOPORTES AUDIOVISUALES DEFINIDAS / TOTAL DE CONVENIOS O CONTRATOS DE APOYO CONCERTADO</t>
  </si>
  <si>
    <t>GERENCIA DE ARTE DRAMÁTICO</t>
  </si>
  <si>
    <t>SOLICITAR A LAS ORGANIZACIONES, COMO COMPLEMENTO DEL INFORME POBLACIONAL, LA PRESENTACIÓN OPORTUNA DE LA PROGRAMACIÓN DE LAS ACTIVIDADES ARTÍSTICAS PROYECTADAS POR MES.</t>
  </si>
  <si>
    <t>SOLICITUD PROGRAMACIÓN DE ACTIVIDADES</t>
  </si>
  <si>
    <t>SOLICITUD PROGRAMACIÓN DE ACTIVIDADES / TOTAL DE CONVENIOS O APOYOS CONCERTADOS</t>
  </si>
  <si>
    <t>DEFINIR UN NÚMERO MÍNIMO DE VISITAS DE SUPERVISIÓN A LAS ACTIVIDADES QUE REALIZAN LAS ORGANIZACIONES EN EL MARCO DE LOS CONTRATOS Y CONVENIOS</t>
  </si>
  <si>
    <t>VISITAS A ORGANIZACIONES</t>
  </si>
  <si>
    <t>VISITAS A ORGANIZACIONES / TOTAL DE CONVENIOS O APOYOS CONCERTADOS</t>
  </si>
  <si>
    <t>ANTES DE LA IMPLEMENTACIÓN DE LA CONTRATACIÓN A TRAVÉS DEL SECOP II, QUE SUCEDIÓ EN EL SEGUNDO SEMESTRE DE 2017, LA SUPERVISIÓN NO TENÍA COPIA DE LAS PÓLIZAS DE LOS CONTRATOS, ESTAS QUEDABAN EN EL EXPEDIENTE FÍSICO EN GESTIÓN DOCUMENTAL.</t>
  </si>
  <si>
    <t>ELABORAR UNA HERRAMIENTA (MATRIZ) DE MONITOREO Y SEGUIMIENTO DE LA VIGENCIA DE LAS PÓLIZAS DE SEGUROS PRESENTADAS POR LAS ORGANIZACIONES.</t>
  </si>
  <si>
    <t>HERRAMIENTA (MATRIZ) DE MONITOREO Y SEGUIMIENTO DE POLIZAS</t>
  </si>
  <si>
    <t>UNA HERRAMIENTA / 1</t>
  </si>
  <si>
    <t>ANTES DE LA IMPLEMENTACIÓN DE LA CONTRATACIÓN EN EL SECOP II, QUE SUCEDIÓ EN EL SEGUNDO SEMESTRE DE 2017, LA SUPERVISIÓN NO TENÍA COPIA DE LAS PÓLIZAS DE LOS CONTRATOS, ESTAS QUEDABAN EN EL EXPEDIENTE FÍSICO EN GESTIÓN DOCUMENTAL.</t>
  </si>
  <si>
    <t>NOTIFICAR MEDIANTE COMUNICACIÓN ESCRITA A LAS ORGANIZACIONES RESPONSABLES DE LA EJECUCIÓN DE LOS CONTRATOS DE APOYO CONCERTADO Y CONVENIOS DE ASOCIACIÓN LA PROXIMIDAD DEL VENCIMIENTO DE LA VIGENCIA DE LAS PÓLIZAS DE SEGUROS, EN LOS CASOS QUE APLIQUE.</t>
  </si>
  <si>
    <t>COMUNICACIONES VENCIMIENTO POLIZAS</t>
  </si>
  <si>
    <t>COMUNICACIONES VENCIMIENTO DE POLIZAS / TOTAL DE CONVENIOS O APOYOS CONCERTADOS</t>
  </si>
  <si>
    <t>2.1.3.5</t>
  </si>
  <si>
    <t>HALLAZGO ADMINISTRATIVO CON PRESUNTA INCIDENCIA DISCIPLINARIA EN LA CELEBRACIÓN Y EJECUCIÓN DEL CONTRATO 1054 DE 2016, SUSCRITO CON OPEN GROUP BTL LTDA POR NO CUMPLIR EL PRINCIPIO DE ANUALIDAD</t>
  </si>
  <si>
    <t>DEBILIDAD EN EL  SEGUIMIENTO A LA EJECUCIÓN DEL CONTRATO 1054, SUSCRITO CON OPEN GROUP BTL LTDA</t>
  </si>
  <si>
    <t>REALIZAR UN ANALISIS DETALLADO DE LA EJECUCIÓN CONTRACTUAL, TENIENDO COMO REFERENCIA LOS SERVICIOS PRESTADOS A LA FECHA, EL CUAL SOPORTE LAS NECESIDADES DE ADICIÓN EN CUMPLIMIENTO DE LA MISIONALIDAD DE LA ENTIDAD</t>
  </si>
  <si>
    <t>INFORME DE EJECUCIÓN</t>
  </si>
  <si>
    <t>INFORME DE EJECUCIÓN / NO. DE MODIFICACIONES SOLICITADAS</t>
  </si>
  <si>
    <t>SUBDIRECCIÓN DE LA ARTES – ÁREA DE PRODUCCIÓN</t>
  </si>
  <si>
    <t>2.1.3.6</t>
  </si>
  <si>
    <t>HALLAZGO ADMINISTRATIVO CON PRESUNTA INCIDENCIA DISCIPLINARIA EN LA CELEBRACIÓN Y EJECUCIÓN DEL CONTRATO 1027 DE 2016, SUSCRITO CON LÍNEAS ESCOLARES DE TURISMO S.A. LIDERTUR LTDA, POR NO ESTABLECER PLURALIDAD EN LA OFERTA</t>
  </si>
  <si>
    <t>LA ENTIDAD SE MANTIENE EN LA RESPUESTA DADA AL ENTE DE CONTROL EN CUANTO A LA ANALOGÍA PLANTEADA EN EL HALLAZGO DE CONFORMIDAD CON LO INDICADO EN EL ARTÍCULO 72 DE LA LEY 1341 DE 2009, TODA VEZ QUE EL MISMO ES APLICABLE A LAS REGLAS PARA LOS PROCESOS DE ASIGNACIÓN DE ESPECTRO CON PLURALIDAD DE INTERESADOS Y NO A LA SELECCIÓN ABREVIADA PARA LA ADQUISICIÓN DE BIENES Y SERVICIOS DE CARACTERÍSTICAS TÉCNICAS UNIFORMES POR SUBASTA INVERSA,</t>
  </si>
  <si>
    <t>LA ENTIDAD CONTINUARÁ REFORZANDO LOS CONTROLES A LOS PROCESOS Y PROCEDIMIENTOS RELACIONADOS CON LA CONTRATACIÓN GARANTIZANDO LA LIBRE PARTICIPACIÓN DE OFERENTES COMO SE HAN VENIDO ADELANTANDO HASTA LA FECHA CUMPLIENDO DE ESTA MANERA CON EL PRINCIPIO DE PUBLICIDAD.</t>
  </si>
  <si>
    <t>TENIENDO EN CUENTA QUE A LA FECHA LA ENTIDAD ACOGIÓ EL COMPROMISO FORMALIZADO POR LA   ADMINISTRACIÓN DISTRITAL EN DONDE SE   ADOPTA EL SECOP II, PARA ADELANTAR LA CONTRATACIÓN EN LAS DIFERENTES MODALIDADES Y LOS INTERESADOS EN PARTICIPAR TIENEN LA POSIBILIDAD DE CREAR UNA ALERTA SOBRE LOS OBJETOS DE LOS PROCESOS DE CONTRATACIÓN RELACIONADOS CON LA EXPERIENCIA QUE REGISTREN COMO PROVEEDORES EN EL SECOP II, GARANTIZANDO DE ESTA MANERA LA PUBLICIDAD Y PLURALIDAD DE OFERENTES.</t>
  </si>
  <si>
    <t>2.1.4.11</t>
  </si>
  <si>
    <t>Control de Resultados</t>
  </si>
  <si>
    <t>Planes, Programas y Proyectos</t>
  </si>
  <si>
    <t>AMBIENTAL NI EL MANUAL DE BUENAS PRÁCTICAS AMBIENTALES PARA EVENTOS (INCLUYENDO PROTOCOLO PARA ARTISTAS) NI EL PARLAMENTO CON RECOMENDACIONES AMBIENTALES A LOS PRESENTADORES DE LOS EVENTOS, NO SE EXPIDIERON NI SE APROBARON EN LA VIGENCIA PROGRAMADA Y AUDITADA.</t>
  </si>
  <si>
    <t>ELABORACIÓN Y APROBACIÓN DEL MANUAL DE BUENAS PRÁCTICAS.</t>
  </si>
  <si>
    <t>NO. DOCUMENTOS DEL SISTEMA INTEGRADO DE GESTIÓN ASOCIADOS A LA GESTIÓN AMBIENTAL INSTITUCIONAL</t>
  </si>
  <si>
    <t>OFICINA ASESORA DE PLANEACIÓN</t>
  </si>
  <si>
    <t>2015-01-05</t>
  </si>
  <si>
    <t>ELABORACIÓN Y APROBACIÓN DEL PARLAMENTO CON RECOMENDACIONES AMBIENTALES.</t>
  </si>
  <si>
    <t>ELABORACIÓN Y APROBACIÓN DE PROCEDIMIENTO DE MEJORAMIENTO DE CONDICIONES AMBIENTALES.</t>
  </si>
  <si>
    <t>REALIZAR EL REQUERIMIENTO AL ÁREA DE SISTEMAS Y COMUNICACIONES PARA COLOCAR EN FUNCIONAMIENTO EL TELEVISOR DE CASA FERNÁNDEZ (PISO 1).</t>
  </si>
  <si>
    <t>REQUERIMIENTO AL ÁREA DE SISTEMAS</t>
  </si>
  <si>
    <t>REALIZAR EL REQUERIMIENTO AL GRUPO DE MANTENIMIENTO PARA ESTABLECER UN CONTROL PREVENTIVO A LAS INSTALACIONES HIDROSANITARIAS.</t>
  </si>
  <si>
    <t>REQUERIMIENTO AL GRUPO DE MANTENIMIENTO</t>
  </si>
  <si>
    <t>2.1.4.3.1</t>
  </si>
  <si>
    <t>Gestión Presupuestal</t>
  </si>
  <si>
    <t>HALLAZGO ADMINISTRATIVO, POR NO CUMPLIR CON LA META PRESUPUESTADA, CORRESPONDIENTE A LOS RECAUDOS EN ESPECIAL DE LOS INGRESOS CORRIENTES NO TRIBUTARIOS</t>
  </si>
  <si>
    <t>EN LA VIGENCIA 2016, EL COMPORTAMIENTO DE LA EJECUCIÓN DE LOS INGRESOS FUE ATÍPICO, EN EL SENTIDO QUE SE DESARROLLÓ LA ARMONIZACIÓN PRESUPUESTAL, SUSPENDIENDO POR EL MES DE JUNIO LA EJECUCIÓN DEL PRESUPUESTO DE INVERSIÓN, ESTA SITUACIÓN AFECTÓ LA CONTRATACIÓN, PROGRAMACIÓN Y RECAUDO DE LOS ESCENARIOS CULTURALES A CARGO DEL IDARTES.</t>
  </si>
  <si>
    <t>UNA VEZ ESTABLECIDA LA PROGRAMACIÓN MENSUALIZADA, SE GENERA UN SEGUIMIENTO DEL RECAUDO MENSUAL POR EL RUBRO DE INGRESOS Y SE NOTIFICA POR CORREO ELECTRÓNICO A LAS ÁREAS RESPONSABLES DEL RECAUDO, DETALLANDO RUBRO EN LA CUENTA DE INGRESO, ESCENARIO O UNIDAD DE GESTIÓN ENCARGADA DEL RECAUDO, INGRESO MENSUAL Y ACUMULADO, COMPORTAMIENTO EN LA CUENTA DE GASTOS, POR PRESUPUESTO DISPONIBLE Y CERTIFICADOS PRESUPUESTALES.</t>
  </si>
  <si>
    <t>REPORTES SE SEGUIMIENTO A LA CUENTA INGRESOS Y GASTOS.</t>
  </si>
  <si>
    <t># DE REPORTES DE SEGUIMIENTO NOTIFICADOS A LAS UNIDADES DE GESTIÓN / # DE MESES DE LA VIGENCIA</t>
  </si>
  <si>
    <t>2.1.4.4.1</t>
  </si>
  <si>
    <t>HALLAZGO ADMINISTRATIVO CON PRESUNTA INCIDENCIA DISCIPLINARIA, POR LA BAJA EJECUCIÓN PRESUPUESTAL CORRESPONDIENTE PRINCIPALMENTE, A LOS PROYECTOS DEL PLAN DE DESARROLLO “BOGOTÁ MEJOR PARA TODOS”, NOS. 982, 993, 999, 0996, 1017 Y 998</t>
  </si>
  <si>
    <t>SE PRESENTA BAJA EJECUCIÓN PRESUPUESTAL, TENIENDO EN CUENTA QUE LA VIGENCIA 2016, PRESENTO UNA SUSPENSIÓN PRESUPUESTAL, ORDENADA POR LA SECRETARÍA DISTRITAL DE HACIENDA, QUE ORIGINÓ UN RETRASO EN LA EJECUCIÓN PRESUPUESTAL. ADICIONALMENTE, EN EL TRANSCURSO DEL AÑO SE REALIZÓ EL PROCESO DE ARMONIZACIÓN DE ACUERDO AL CAMBIO DE GOBIERNO, LAS LÍNEAS DE ACCIÓN Y LOS PROYECTOS DE INVERSIÓN, POR LO CUAL SE PRESENTARON DEMORAS Y CAMBIOS DE ACTIVIDADES QUE SE ENMARCARAN EN LOS OBJETIVOS DE LOS PROYECTOS</t>
  </si>
  <si>
    <t>UNA VEZ ESTABLECIDA LA PROGRAMACIÓN, SE GENERA UN SEGUIMIENTO DE LA EJECUCIÓN PRESUPUESTAL POR CADA UNO DE LOS PROYECTOS INVERSIÓN Y SE NOTIFICA POR CORREO ELECTRÓNICO, RECALCANDO LAS LÍNEAS DE GASTO QUE NO SE EJECUTARÓN EN EL MES PROGRAMADO. SE ESTABLECERÁ UN INFORME EN EXCEL EL CUAL, SE ADJUNTARÁ AL CORREO ELECTRÓNICO DE NOTIFICACIÓN.</t>
  </si>
  <si>
    <t>REPORTE DE SEGUIMIENTO A LA EJECUCIÓN PRESUPUESTAL</t>
  </si>
  <si>
    <t># DE REPORTE DE SEGUIMIENTO DE EJECUCIÓN PRESUPUESTAL DE INVERSIÓN / # MESES DE LA VIGENCIA</t>
  </si>
  <si>
    <t>2.1.4.7.1</t>
  </si>
  <si>
    <t>HALLAZGO ADMINISTRATIVO CON PRESUNTA INCIDENCIA DISCIPLINARIA POR CONSTITUCIÓN DE RESERVAS PRESUPUESTALES A 31/12/2016, QUE OBEDECEN A INADECUADA PLANEACIÓN, NO EXISTENCIA DE EVENTOS EXCEPCIONALES Y NO CUMPLIMIENTO DEL PRINCIPIO DE ANUALIDAD</t>
  </si>
  <si>
    <t>LAS PRINCIPALES RESERVAS CONSTITUIDAS ESTÁN RELACIONADAS CON CONTRATOS DE PRESTACIÓN DE SERVICIOS DE PERSONAL ADMINISTRATIVO PARA LA REALIZACIÓN DE TRÁMITES DE LIQUIDACIÓN, ENTREGA DE INFORMES DE PAGO, INVENTARIOS Y CIERRE FISCAL, CONVENIOS DE ASOCIACIÓN QUE GARANTIZAN LA ATENCIÓN, OPERACIÓN Y PROGRAMACIÓN DE LOS CENTROS DE FORMACIÓN, EQUIPAMIENTOS CULTURALES A CARGO DEL IDARTES, EVENTOS DE CIRCULACIÓN ARTÍSTICA Y ACCIONES DE FORMACIÓN EN LA TEMPORADA VACACIONAL Y DE FESTIVIDADES EN LA CIUDAD.</t>
  </si>
  <si>
    <t>DURANTE LA VIGENCIA, LA OFICINA ASESORA DE PLANEACIÓN NOTIFICARÁ MENSUALMENTE A LAS UNIDADES GESTIÓN, EL COMPORTAMIENTO, SEGUIMIENTO Y PORCENTAJE DE GIROS PRESUPUESTALES EJECUTADOS, DE LOS COMPROMISOS ADQUIRIDOS A LA FECHA DEL REPORTE. ESTA ACCIÓN SE REALIZARÁ POR CORREO ELECTRÓNICO Y TRIMESTRALMENTE SE SOLICITARÁ A LAS UNIDADES DE GESTIÓN LA RESPETIVA JUSTIFICACIÓN DE AQUELLOS COMPROMISOS QUE NO PRESENTEN DESEMBOLSOS EN UN PERIODO DE DOS MESES O MÁS.</t>
  </si>
  <si>
    <t>REPORTES DE SEGUIMIENTO A LA EJECUCIÓN DE GIROS PRESUPUESTALES.</t>
  </si>
  <si>
    <t># DE REPORTES SE SEGUIMIENTO NOTIFICADOS A LAS UNIDADES DE GESTIÓN / # DE MESES DE LA VIGENCIA</t>
  </si>
  <si>
    <t>2.1.6.1</t>
  </si>
  <si>
    <t>Plan de mejoramiento</t>
  </si>
  <si>
    <t>GESTIÓN DOCUMENTALEN LA ENTIDAD NO OPERA EL SISTEMA DE GESTIÓN DOCUMENTAL, TODA VEZ QUE FUERON DETECTADAS DEFICIENCIAS EN LA EVALUACIÓN A LOS CONTRATOS EXAMINADOS POR PARTE DE LA CONTRALORÍA, LAS CUALES TIENDEN A SER COMUNES Y RADICAN EN LA FALTA DE ORGANIZACIÓN Y ARCHIVO DE LOS DOCUMENTOS QUE INTEGRAN LOS RESPECTIVOS CONTRATOS, SITUACIÓN QUE DIFICULTA DETERMINAR EL ESTADO REAL DE LOS MISMOS. POR LO EXPUESTO, SE CONFIGURA UNA OBSERVACIÓN ADMINISTRATIVA CON LO CUAL SE TRANSGREDEN LOS LITERALES D)</t>
  </si>
  <si>
    <t>ACTUALIZAR LOS PROCEDIMIENTOS Y SOCIALIZARLOS CON LAS DIFERENTES ÁREAS DEL INSTITUTO.</t>
  </si>
  <si>
    <t>PROCEDIMIENTOS ACTUALIZADOS Y SOCIALIZADOS EN LA ENTIDAD.</t>
  </si>
  <si>
    <t>SUBDIRECCIÓN ADMINISTRATIVA</t>
  </si>
  <si>
    <t>2015-01-07</t>
  </si>
  <si>
    <t>INTENSIFICAR CAPACITACIONES Y HACER SEGUIMIENTOS EN GESTIÓN DOCUMENTAL A LAS DIFERENTES ÁREAS DEL INSTITUTO.</t>
  </si>
  <si>
    <t>PLAN DE CAPACITACIÓN Y SEGUIMIENTO EN GESTIÓN DOCUMENTAL.</t>
  </si>
  <si>
    <t>CENTRALIZAR Y ORGANIZAR LOS EXPEDIENTE CONTRACTUALES EN EL ARCHIVO CENTRAL</t>
  </si>
  <si>
    <t>ORGANIZAR LOS ARCHIVOS CONTRACTUALES EN EL ARCHIVO CENTRAL</t>
  </si>
  <si>
    <t>2.1.6.2</t>
  </si>
  <si>
    <t>ACCIONES DE MEJORAMIENTONO OBSTANTE HABERSE ADELANTADO ACCIONES DE MEJORAMIENTO PARA FORTALECER EL SISTEMA DE CONTROL INTERNO, SE REQUIERE DE MAYOR SOCIALIZACIÓN Y CONCIENTIZACIÓN DE LAS DIFERENTES ÁREAS PARA LOGRAR TAL ARMONIZACIÓN. ASÍ MISMO, NO SE DETERMINARON ACTIVIDADES TENDIENTES A MEJORAR EL MODELO DE OPERACIÓN POR PROCESOS, TODA VEZ QUE SI BIEN ES CIERTO SE OBSERVA CONTINUIDAD EN LAS ACTIVIDADES MISIONALES DE LA ENTIDAD, NO SE HAN FORMULADO PROPUESTAS INNOVADORAS Y LINEAMIENTOS CONCRETOS</t>
  </si>
  <si>
    <t>SOCIALIZAR EL PLAN DE MEJORAMIENTO A CADA UNO DE LOS RESPONSABLES DE LAS ACCIONES A TRAVÉS DE PUBLICACIONES EN LA INTRANET Y LA PAGINA WEB DE LA ENTIDAD REMITIRLO A CADA UNO DE LOS RESPONSABLES DE LOS MISMOS.</t>
  </si>
  <si>
    <t>UN PLAN DE MEJORAMIENTO PUBLICADO Y SOCIALIZADO / 1</t>
  </si>
  <si>
    <t>ÁREA DE CONTROL INTERNO</t>
  </si>
  <si>
    <t>2.1.6.3</t>
  </si>
  <si>
    <t>PERSONAL QUE HA CUMPLIDO EDAD DE RETIRO FORZOSO.REVISADA LA HOJA DE VIDA DE LA SUBDIRECTORA DE ARTES DEL IDARTES, SE ESTABLECIÓ CONFORME A LOS DATOS QUE FIGURAN REGISTRADOS EN LA CÉDULA DE CIUDADANÍA, QUE SE ENCUENTRA INCURSA EN EDAD DE RETIRO FORZOSO, TODA VEZ QUE NACIÓ EL 26 DE JUNIO DE 1947, ES DECIR QUE A LA FECHA CUENTA CON 67 AÑOS DE EDAD CUMPLIDOS, ANTE LO CUAL NO SE EVIDENCIA LAS ACCIONES ADELANTADAS POR LA ENTIDAD CON MIRAS A QUE SE LE RECONOZCA SU DERECHO A LA PENSIÓN, SITUACIÓN QUE TR</t>
  </si>
  <si>
    <t>REALIZAR SEGUIMIENTO BIMENSUAL AL ESTADO DEL TRAMITE DE RECONOCIMIENTO DE PENSIÓN A LA DRA BERTHA ISABEL QUINTERO</t>
  </si>
  <si>
    <t>UN RECONOCIMIENTO DE PENSIÓN A PERSONAL CON EDAD DE RETIRO FORZOSO.  (NO DE RECONOCIMIENTOS DE PENSI</t>
  </si>
  <si>
    <t>2.1.6.4</t>
  </si>
  <si>
    <t>MAPAS DE RIESGOS NO OBSTANTE HABERSE ELEVADO REQUERIMIENTO POR EL ÁREA DE CONTROL INTERNO, LA ENTIDAD NO ACTUALIZÓ EL MAPA DE RIESGOS EN LO RELACIONADO CON LOS NUEVOS PROYECTOS DE ATENCIÓN A LA PRIMERA INFANCIA Y JORNADA EXTENDIDA, PRINCIPALMENTE EN LO QUE TIENE QUE VER CON LA ADMINISTRACIÓN DE LOS ELEMENTOS PEDAGÓGICOS Y MATERIAL DIDÁCTICO ADQUIRIDO PARA LOS CLAN Y ESPACIOS ADECUADO PARA PRIMERA INFANCIA. ES IMPORTANTE ACTUALIZAR SIEMPRE EL MAPA DE RIESGOS Y LAS ACCIONES ORIENTADAS A MINIMIZARL</t>
  </si>
  <si>
    <t>1. REALIZAR LA SOCIALIZACIÓN DE LOS NUEVOS FORMATOS ADOPTADOS PARA LA ADMINISTRACIÓN DE RIESGOS.</t>
  </si>
  <si>
    <t>UNA JORNADA DE CAPACITACIÓN SOCIALIZANDO LOS NUEVOS FORMATOS ADOPTADOS PARA LA ADMINISTRACIÓN DE RIE</t>
  </si>
  <si>
    <t>2015-01-31</t>
  </si>
  <si>
    <t>EFECTUAR LA ACTUALIZACIÓN DE LOS MAPAS DE RIESGOS DE LOS 14 PROCESOS ESTABLECIDOS POR EL INSTITUTO</t>
  </si>
  <si>
    <t>NO. DE MAPAS DE RIESGOS ACTUALIZADOS/ N° DE PROCESOS DEL MAPA DE PROCESOS).</t>
  </si>
  <si>
    <t>2.1.6.5</t>
  </si>
  <si>
    <t>DEFICIENCIAS EN LA PLANEACIÓN  LAS ACCIONES CORRECTIVAS O PREVENTIVAS QUE SE ORIGINAN EN DEFICIENCIAS DE LA PLANEACIÓN NO HA SIDO EFICACES NI EFECTIVAS, TODA VEZ QUE DE ACUERDO CON LOS COMPONENTES EVALUADOS SE ESTABLECIÓ QUE PERSISTEN LAS DEFICIENCIAS EN LA PLANEACIÓN PARA LA EJECUCIÓN DE LOS RECURSOS A TRAVÉS DE LOS PROYECTOS DE INVERSIÓN, EN RAZÓN A QUE DE UN TOTAL DE $55.223.463.614 EJECUTADOS EN INVERSIÓN EN LA VIGENCIA 2013, $10.488.419.421, QUE CORRESPONDEN AL 18,99%, SE CONTRATARON EN LOS</t>
  </si>
  <si>
    <t>SEGUIMIENTO MENSUAL DE CUMPLIMIENTO DE METAS Y EJECUCIÓN PRESUPUESTAL DE LOS PROYECTOS DE INVERSIÓN 2015.</t>
  </si>
  <si>
    <t>NO. DE BOLETINES MENSUALES QUE DEN CUENTA DEL CUMPLIMIENTO DE METAS Y LA EJECUCIÓN PRESUPUESTAL.</t>
  </si>
  <si>
    <t>ELABORACIÓN DE UN BOLETÍN MENSUAL QUE DÉ CUENTA DEL ESTADO DE AVANCE DE METAS 2015 Y ESTADO DE AVANCE DE LA EJECUCIÓN PRESUPUESTAL.</t>
  </si>
  <si>
    <t>REMISIÓN DE BOLETÍN MENSUAL QUE DÉ CUENTA DEL ESTADO DE AVANCE DE METAS Y EJECUCIÓN PRESUPUESTAL 2015 REMITIDO POR CORREO ELECTRÓNICO A LOS RESPONSABLES Y EJECUTORES DE PROYECTOS DE INVERSIÓN.</t>
  </si>
  <si>
    <t>2.1.7.1</t>
  </si>
  <si>
    <t>Control Financiero</t>
  </si>
  <si>
    <t>Gestión Financiera</t>
  </si>
  <si>
    <t>SOPORTES DE LAS MODIFICACIONES PRESUPUESTALESUNA VEZ REVISADOS LOS SOPORTES DE LAS MODIFICACIONES (SOLICITUD DE CONCEPTO FAVORABLE POR PARTE DEL IDARTES A LA SECRETARÍA DISTRITAL DE HACIENDA, RESOLUCIÓN POR MEDIO DE LA CUAL SE ORDENA EL TRASLADO DE LOS RUBROS CORRESPONDIENTES Y EL CONCEPTO FAVORABLE EXPEDIDO POR LA MISMA SECRETARÍA), SE VE EVIDENCIA QUE ALGUNOS DE ESOS SOPORTES – EL CONCEPTO FAVORABLE TIENEN FECHAS POSTERIORES A LA RESOLUCIÓN DE TRASLADO, COMO EN LAS RESOLUCIONES 046, 104, 153,</t>
  </si>
  <si>
    <t>DAR CUMPLIMIENTO A LA NUEVA RESOLUCIÓN N. SDH-000226 DEL 8 DE OCTUBRE DE 2014 " POR MEDIO DE LA CUAL SE ADOPTA Y CONSOLIDA EL MANUAL DE PROGRAMACIÓN, EJECUCIÓN Y CIERRE PRESUPUESTAL DEL DISTRITO CAPITAL".</t>
  </si>
  <si>
    <t>NÚMERO ACTOS ADMINISTRATIVOS DE MODIFICACIONES Y TRASLADOS PRESUPUESTALES RADICADAS EN LA SECRETARIA</t>
  </si>
  <si>
    <t>SUBDIRECCIÓN ADMINISTRATIVA - PRESUPUESTO</t>
  </si>
  <si>
    <t>REALIZAR EL SEGUIMIENTO DE LOS PROCESOS Y PROCEDIMIENTOS ESTABLECIDOS POR LA ENTIDAD PARA LAS MODIFICACIONES Y TRASLADOS PRESUPUESTALES.</t>
  </si>
  <si>
    <t>ACTOS ADMINISTRATIVOS DE MODIFICACIONES Ó TRASLADOS PRESUPUESTALES SOPORTADOS Y REVISADOS.</t>
  </si>
  <si>
    <t>REALIZAR LA REVISIÓN RESPECTIVA DE LOS VALORES CONTEMPLADOS EN LOS DOCUMENTOS SOPORTES Y EL CORRESPONDIENTE ACTO ADMINISTRATIVO.</t>
  </si>
  <si>
    <t>2.1.7.2</t>
  </si>
  <si>
    <t>DIFERENCIAS EN LOS RUBROS RELACIONADOS, PAC - OPUNA VEZ ANALIZADOS LOS RESULTADOS DEL CUADRO COMPARATIVO SE PUEDE EVIDENCIAR QUE EXISTEN VARIAS DIFERENCIAS EN LOS RUBROS RELACIONADOS, TANTO EN EL COMPARATIVO DE PAC – ÓRDENES DE PAGO Y EN EL PAC – PRESUPUESTO Y RESERVAS, DENTRO DE LAS MÁS RELEVANTES ESTÁ EN LOS RUBROS REMUNERACIÓN SERVICIOS TÉCNICOS, ARRENDAMIENTOS, GASTOS DE TRANSPORTE Y COMUNICACIÓN, MANTENIMIENTO ENTIDAD, SEGUROS ENTIDAD Y LOS RUBROS DE LOS PROYECTOS DE INVERSIÓN.DE CONFORMIDA</t>
  </si>
  <si>
    <t>CONCILIACIONES</t>
  </si>
  <si>
    <t>1. REALIZAR CONCILIACIONES ENTRE LAS ÁREAS DE PRESUPUESTO Y TESORERÍA TANTO DE LOS INGRESOS COMO DE LOS GASTOS DE LA VIGENCIA ASÍ COMO DE LAS RESERVAS PRESUPUESTALES.</t>
  </si>
  <si>
    <t>NO. DE CONCILIACIONES MENSUALES REALIZADAS/ NO. DE CONCILIACIONES MENSUALES PROYECTADAS</t>
  </si>
  <si>
    <t>2014-01-01</t>
  </si>
  <si>
    <t>2.1.7.3</t>
  </si>
  <si>
    <t>LOS CDP Y LOS CRPUNA VEZ REVISADOS LOS CDP Y LOS CRP RELACIONADOS CON LOS PROYECTOS DE INVERSIÓN DE LA MUESTRA SE PUEDE EVIDENCIAR QUE ALGUNOS CDP ESTÁN RELACIONADOS HASTA CON 181 CRP, DONDE NO SE ENCUENTRA RELACIONADO CON EL MISMO BENEFICIARIO NI EL MISMO NÚMERO DE COMPROMISO.  DE CONFORMIDAD CON LO ANTERIOR, LA SITUACIÓN PLANTEADA TRASGREDE EL ARTÍCULO 2º DE LA LEY 87 DE 1993 Y EL ARTÍCULO 52 DEL DECRETO 714 DE 1996.</t>
  </si>
  <si>
    <t>DAR CUMPLIMIENTO A LA NUEVA RESOLUCIÓN N. SDH-000226 DEL 8 DE OCTUBRE DE 2014 " POR MEDIO DE LA CUAL SE ADOPTA Y CONSOLIDA EL MANUAL DE PROGRAMACIÓN, EJECUCIÓN Y CIERRE PRESUPUESTAL DEL DISTRITO CAPITAL". IMPLEMENTACIÓN  PRESUPUESTAL DEL DISTRITO CAPITAL".</t>
  </si>
  <si>
    <t>NO. DE SEGUIMIENTOS A LOS PLANES DE ACCIÓN/ NO. DE PLANES DE ACCIÓN ESTABLECIDOS POR LA ENTIDAD.</t>
  </si>
  <si>
    <t>SEGUIMIENTO AL PLAN DE ACCIÓN Y CONTRATACIÓN, SOLICITUD DE PROYECCIONES ANUALES DE LAS SOLICITUDES DE CDPS.</t>
  </si>
  <si>
    <t>SOLICITAR CONCEPTO A LA DIRECCIÓN DISTRITAL DE PRESUPUESTO REFERENTE A LAS OBSERVACIONES DE LA CONTRALORÍA DE BOGOTÁ.</t>
  </si>
  <si>
    <t>UNA SOLICITUD DE CONCEPTO A LA DIRECCION DISTRITAL DE PRESUPUESTO.</t>
  </si>
  <si>
    <t>2016-06-24</t>
  </si>
  <si>
    <t>2.2.1.1.1</t>
  </si>
  <si>
    <t>HALLAZGO ADMINISTRATIVO POR DEFICIENCIA EN LOS PROCESOS DE PLANEACIÓN, CONTROL, SEGUIMIENTO Y FLUJO DE INFORMACIÓN INHERENTE A LOS PROCESOS CONTRACTUALES Y AL CUMPLIMIENTO DE ALGUNAS METAS DE LOS PLANES, PROGRAMAS Y PROYECTOS, QUE AFECTAN LA GESTIÓN Y EL RESULTADO DEL ENTE AUDITADO.</t>
  </si>
  <si>
    <t>DEFICIENCIAS EN LA PLANEACIÓN CONTRACTUAL   DEFICIENCIAS EN EL SEGUIMIENTO A LOS PROYECTOS DE INVERSIÓN A CARGO DE LA ENTIDAD POR FALTA DE MÉTODOS PRECISOS DE CONTEO.</t>
  </si>
  <si>
    <t>1. SOLICITAR DE MANERA CONJUNTA CON LA OFICINA JURÍDICA A LAS ÁREAS EJECUTORAS DE PROYECTOS DE INVERSIÓN EL DETALLE DE PLAZO DE ENTREGA DE DOCUMENTOS PRECONTRACTUALES Y ESTIMADO DE CONTRATACIÓN Y MODALIDAD CONTRACTUAL.</t>
  </si>
  <si>
    <t>1. PROYECTOS CON PROGRAMACIÓN CONTRACTUAL DEFINIDA EN SU TOTALIDAD.</t>
  </si>
  <si>
    <t>1. NO. PROYECTOS CON PROGRAMACIÓN CONTRACTUAL DEFINIDA EN SU TOTALIDAD / 9</t>
  </si>
  <si>
    <t>OFICINA ASESORA DE PLANEACIÓN   SUBDIRECCIÓN ADMINISTRATIVA Y FINANCIERA  OFICINA ASESORA JURÍDICA</t>
  </si>
  <si>
    <t>2016-07-11</t>
  </si>
  <si>
    <t>2017-02-28</t>
  </si>
  <si>
    <t>2. ELABORAR LA PROGRAMACIÓN DE EJECUCIÓN DE METAS MENSUALIZADA POR CADA PROYECTO DE INVERSIÓN A CARGO DEL IDARTES Y EFECTUAR EL RESPECTIVO  SEGUIMIENTO DE CARÁCTER MENSUAL.</t>
  </si>
  <si>
    <t>PROGRAMACIÓN MENSUAL DE EJECUCIÓN DE METAS DE LOS PROYECTOS DE INVERSIÓN SEGUIMIENTO MENS</t>
  </si>
  <si>
    <t>2.1 NO. DE PROYECTOS CON PROGRAMACIÓN DE METAS  MENSUALIZADA / 9  2.2 NO. DE SEGUIMIENTOS A LA EJECUCIÓN MENSUALIZADA DE METAS DE LOS PROYECTOS  / 6 MESES.</t>
  </si>
  <si>
    <t>3. CONTINUAR CON EL ACOMPAÑAMIENTO EN LA IMPLEMENTACIÓN EFECTIVA DEL PROGRAMA DE GESTIÓN DOCUMENTAL EN RELACIÓN CON EL MANEJO Y CONSERVACIÓN DE LOS EXPEDIENTES CONTRACTUALES</t>
  </si>
  <si>
    <t>3. IMPLEMENTACIÓN DEL PROGRAMA DE GESTIÓN DOCUMENTAL</t>
  </si>
  <si>
    <t>3. % DE IMPLEMENTACIÓN DEL PROGRAMA DE GESTIÓN DOCUMENTAL/ 80%</t>
  </si>
  <si>
    <t>4. SOLICITAR EL ACOMPAÑAMIENTO DEL OBSERVATORIO DE CULTURAS DE LA SCRD, PARA EL MEJORAMIENTO DE LOS MECANISMOS DE CONTEO DE LOS ASISTENTES A EVENTOS Y ACTIVIDADES ARTÍSTICAS PROGRAMADAS POR LA ENTIDAD</t>
  </si>
  <si>
    <t>COMUNICACIÓN ENVIADA AL OBSERVATORIO DE CULTURAS DE LAS SCRD. PLAN DE ACCIÓN DE FORTALECIM</t>
  </si>
  <si>
    <t>4.1. OFICIO DIRIGIDO A LA SCRD/1  4.2 FORMULACIÓN DE PLAN DE ACCIÓN DE FORTALECIMIENTO AL SISTEMA DE INFORMACIÓN DE LA GESTIÓN DE LOS PROYECTOS DE INVERSIÓN/ 1</t>
  </si>
  <si>
    <t>REALIZAR TALLERES Y CAPACITACIONES DIRIGIDAS A LOS SUPERVISORES DE LOS CONTRATOS.</t>
  </si>
  <si>
    <t>TALLERES Y CAPACITACIONES DIRIGIDAS A SUPERVISORES</t>
  </si>
  <si>
    <t>NO DE CAPACITACIONES Y TALLERES / 4</t>
  </si>
  <si>
    <t>2016-07-01</t>
  </si>
  <si>
    <t>2017-06-26</t>
  </si>
  <si>
    <t>Estados Contables</t>
  </si>
  <si>
    <t>ADMINISTRATIVO POR FALTA DEL COMITÉ DE SOSTENIBILIDAD CONTABLE.LO CORRESPONDIENTE A LA FALTA DE IMPLEMENTACIÓN DEL COMITÉ DE SOSTENIBILIDAD CONTABLE, SE MANTIENE LA OBSERVACIÓN, EN RAZÓN A QUE LA RESOLUCIÓN DE CREACIÓN SE ENCUENTRA EN PROCESO DE APROBACIÓN POR PARTE DE LA OFICINA ASESORA JURÍDICA, LO QUE INDICA QUE A LA FECHA LA ENTIDAD CARECE DEL CITADO COMITÉ.</t>
  </si>
  <si>
    <t>NO SE ENCONTRABA REGLAMENTADO EL COMITÉ DE SOSTENIBILIDAD CONTABLE.</t>
  </si>
  <si>
    <t>UN ACTO ADMINISTRATIVO DONDE SE ADOPTA LA CREACIÓN DEL COMITÉ DE SOSTENIBILIDAD CONTABLE DEL IDARTES.</t>
  </si>
  <si>
    <t>UN ACTO ADMINISTRATIVO</t>
  </si>
  <si>
    <t>SUBDIRECCIÓN ADMINISTRATIVA Y FINANCIERA</t>
  </si>
  <si>
    <t>2015-07-07</t>
  </si>
  <si>
    <t>2.2.1.1.2</t>
  </si>
  <si>
    <t>ADMINISTRATIVO, CON PRESUNTA INCIDENCIA DISCIPLINARIA, POR DEFICIENCIAS EN EL SISTEMA DEL CONTROL INTERNO DE LA ENTIDAD,CASO 1. FALTA DE ACTUALIZACIÓN DE LOS MAPAS DE RIESGOS DE LA ENTIDAD. CASO 2. FALTA DE INDICADORES DE PROCESOS DE LA ENTIDAD Y SUS RESPECTIVAS FICHAS.  CASO 3. NO REALIZACIÓN DE LA TOTALIDAD DEL PLAN DE AUDITORÍA.</t>
  </si>
  <si>
    <t>INSUFICIENCIA DE PERSONAL EN LA OFICINA ASESORA DE PLANEACIÓN.  POCA PRIORIZACIÓN DE LOS RESPONSABLES DE PROCESO A LAS TAREAS DE RIESGOS E INDICADORES DE GESTIÓN.  INSUFICIENCIA DE PERSONAL EN EL ÁREA DE CONTROL INTERNO, PARA EJECUTAR LA TOTALIDAD DEL POACI.</t>
  </si>
  <si>
    <t>CASO 1.  CONTINUAR CON LA ACTUALIZACIÓN DE LOS MAPAS DE RIESGOS POR PROCESOS PARA LA VIGENCIA 2015.</t>
  </si>
  <si>
    <t>NO. DE MAPAS DE RIESGO ACTUALIZADOS/ N° DE PROCESOS DEL MAPA DE PROCESOS.</t>
  </si>
  <si>
    <t>OFICINA ASESORA DE PLANEACIÓN  - ÁREA DE CONTROL INTERNO</t>
  </si>
  <si>
    <t>2016-06-30</t>
  </si>
  <si>
    <t>POCA PRIORIZACIÓN DE LOS RESPONSABLES DE PROCESO A LAS TAREAS DE RIESGOS E INDICADORES DE GESTIÓN.</t>
  </si>
  <si>
    <t>PUBLICAR EN LA PÁGINA WEB DE LA ENTIDAD LAS ACTUALIZACIONES EFECTUADAS AL MAPA DE RIESGOS POR PROCESOS 2015.</t>
  </si>
  <si>
    <t>UN MAPA DE RIESGOS CONSOLIDADO PUBLICADO EN LA PÁGINA WEB DE LA ENTIDAD.</t>
  </si>
  <si>
    <t>CASO 2  FORMALIZAR EL PROCEDIMIENTO DE GESTIÓN DE INDICADORES.</t>
  </si>
  <si>
    <t>UN PROCEDIMIENTO DE GESTIÓN DE INDICADORES INCORPORADO AL  SIG.</t>
  </si>
  <si>
    <t>INSUFICIENCIA DE PERSONAL EN EL ÁREA DE CONTROL INTERNO, PARA EJECUTAR LA TOTALIDAD DEL POACI.</t>
  </si>
  <si>
    <t>LEVANTAR BATERÍA DE INDICADORES PARA CADA UNO DE LOS PROCESOS INSTITUCIONALES.</t>
  </si>
  <si>
    <t>UNA BATERÍA DE INDICADORES PARA CADA UNO DE LOS PROCESOS INSTITUCIONALES</t>
  </si>
  <si>
    <t>CASO 3. LEVANTAR UN INDICADOR QUE PERMITA EVALUAR  PERIODICAMENTE EL GRADO DE AVANCE DEL CUMPLIMIENTO AL POACI.</t>
  </si>
  <si>
    <t>UN PROCEDIMIENTO DE GESTIÓN DE INDICADORES INCORPORADO AL SIG</t>
  </si>
  <si>
    <t>2.2.1.1.3</t>
  </si>
  <si>
    <t>ADMINISTRATIVO POR INCUMPLIMIENTO DEL PROCEDIMIENTO “INGRESO Y SALIDA DE BIENES DE CONSUMO Y DEVOLUTIVOS POR DONACIÓN, COMPRA, TRASPASO Y/O REPOSICIÓN” LO ANTERIORMENTE EXPUESTO EVIDENCIA QUE EL ALMACÉN DEL IDARTES ENTREGÓ   EN EL CLAN VILLAMARÍA LAS 2 CÁMARAS FOTOGRÁFICAS SIN PLACAS, MEDIANTE COMPROBANTE DE TRASLADO DE MARZO 02 DE 2015. LO CUAL NO ESTÁN DANDO CUMPLIMIENTO AL PROCEDIMIENTO “INGRESO Y SALIDA DE BIENES DE CONSUMO Y DEVOLUTIVOS POR DONACIÓN, COMPRA, TRASPASO Y/O REPOSICIÓN”, EL CUA</t>
  </si>
  <si>
    <t>FALTA DE APLICACIÓN DE  LOS TRÁMITES PARA LA INSTALACIÓN DE PLACAS A LOS BIENES DEVOLUTIVOS, DE CONFORMIDAD CON EL PROCEDIMIENTO ESTABLECIDO PARA  TAL FIN.</t>
  </si>
  <si>
    <t>INCORPORAR ETIQUETAS DE IDENTIFICACIÓN EN CADA UNO DE LOS BIENES CON MAYOR ADHERENCIA Y EN LUGARES DONDE SU MANIPULACIÓN SEA MÍNIMA POR PARTE DE LOS USUARIOS.</t>
  </si>
  <si>
    <t>NÚMERO DE ELEMENTOS PLAQUETEADOS/NÚMERO DE ELEMENTOS SIN PLACA</t>
  </si>
  <si>
    <t>0.70</t>
  </si>
  <si>
    <t>2.2.1.2.1</t>
  </si>
  <si>
    <t>HALLAZGO ADMINISTRATIVO POR LA INEFECTIVIDAD DE LAS ACCIONES PROPUESTAS EN EL PLAN DE MEJORAMIENTO POR EL IDARTES PARA SUBSANAR LA CAUSA QUE ORIGINÓ LOS HALLAZGOS NÚMEROS 2.1.1.6, 2.1.6.2 Y 2.3.2.21.</t>
  </si>
  <si>
    <t>LA FORMA EN QUE SE DETERMINA EL VALOR DE LA CONTRATACIÓN, DE ACUERDO A LO OBSERVADO POR EL ENTE DE CONTROL NO EXISTEN ANÁLISIS QUE LE PERMITAN A LA ENTIDAD ESTABLECER EL VALOR DE LA CONTRATACIÓN PRINCIPALMENTE EN LOS CONVENIOS DE ASOCIACIÓN.</t>
  </si>
  <si>
    <t>DETERMINAR A TRAVÉS DE LOS VALORES HISTÓRICOS CANCELADOS POR EL INSTITUTO, RANGOS DE VALORES A CANCELAR POR LAS DIFERENTES ACTIVIDADES QUE SE ESTABLECEN AL INTERIOR DE LOS CONVENIOS DE ASOCIACIÓN.</t>
  </si>
  <si>
    <t>DOCUMENTO PRECIOS DE REFERENCIA CONVENIOS DE ASOCIACIÓN.</t>
  </si>
  <si>
    <t>UN DOCUMENTO ELABORADO / 1</t>
  </si>
  <si>
    <t>SUBDIRECCIÓN DE LAS ARTES - SUBDIRECCIÓN DE EQUIPAMIENTOS</t>
  </si>
  <si>
    <t>NO SE HAN FORMULADO PROPUESTAS INNOVADORAS Y LINEAMIENTOS CONCRETOS, CLAROS, PRECISOS Y OPORTUNOS PARA EJECUTAR LA POLÍTICA DISTRITAL EN MATERIA DE CULTURA, ESPECIALMENTE EN LO QUE RESPECTA A CONTRATOS DE APOYO Y CONVENIOS DE ASOCIACIÓN</t>
  </si>
  <si>
    <t>ACTUALIZAR LOS PROCEDIMIENTOS CONVENIOS DE ASOCIACIÓN Y DE SUPERVISIÓN CON LOS LINEAMIENTOS QUE SE HAN ESTABLECIDO EN LA GUÍA DE AUTORIZACIONES IMPLEMENTANDO LOS CONTROLES NECESARIOS PARA MITIGAR LAS OBSERVACIONES SEÑALADAS POR EL ENTE DE CONTROL.</t>
  </si>
  <si>
    <t>PROCEDIMIENTOS ACTUALIZADOS</t>
  </si>
  <si>
    <t>PROCEDIMIENTO ACTUALIZADO /2</t>
  </si>
  <si>
    <t>LA AUDITORIA SE EVIDENCIÓ DEFICIENCIAS EN LA GESTIÓN CONTABLE DEBIDO A QUE LOS CONTROLES APLICADOS POR LA ENTIDAD NO MITIGAN DE FORMA EFICAZ LOS RIESGOS EN CUANTO AL CUMPLIMIENTO DE LOS PRINCIPIOS, NORMAS TÉCNICAS Y PROCEDIMIENTOS DE CONTABILIDAD CONTENIDOS EN EL RÉGIMEN DE CONTABILIDAD PÚBLICA</t>
  </si>
  <si>
    <t>ACTUALIZAR EL MAPA DE RIESGOS DEL PROCESO GESTIÓN FINANCIERA Y PROPONER ACCIONES QUE PERMITAN EL MANEJO DE LOS RIESGOS IDENTIFICADOS.</t>
  </si>
  <si>
    <t>MAPA DE RIESGOS ACTUALIZADO</t>
  </si>
  <si>
    <t>SUBDIRECCIÓN ADMINISTRATIVA Y FINANCIERA - CONTABILIDAD</t>
  </si>
  <si>
    <t>2.2.1.3.1</t>
  </si>
  <si>
    <t>HALLAZGO ADMINISTRATIVO CON PRESUNTA INCIDENCIA DISCIPLINARIA, POR EL INCUMPLIMIENTO DEL PARÁGRAFO SEXTO (6) CLAUSULA SÉPTIMA (7) - FORMA DE PAGO DEL CONTRATO 1221 DE 2015, QUE CONTEMPLA: “EL ÚLTIMO PAGO SE EFECTUARÁ CONTRA LA SUSCRIPCIÓN DE LA RESPECTIVA ACTA DE LIQUIDACIÓN DEL CONTRATO, PREVIO CUMPLIMIENTO DE TODOS LOS REQUISITOS EXIGIDOS PARA LOS PAGOS ANTERIORES”.</t>
  </si>
  <si>
    <t>NO SE REALIZO VERIFICACIÓN POR PARTE DEL SUPERVISOR DE LAS CONDICIONES PARA AUTORIZAR LOS PAGOS CORRESPONDIENTES</t>
  </si>
  <si>
    <t>LOS FORMATOS NO SE DILIGENCIAN EN DEBIDA FORMA POR PARTE DE LOS RESPONSABLES</t>
  </si>
  <si>
    <t>ELABORAR UN PROCEDIMIENTO ESPECÍFICO EN EL CUAL SE ESTABLEZCAN LAS ACTIVIDADES, ENTRE LAS QUE SE ENCUENTRAN LA VERIFICACIÓN POR PARTE DE LOS RESPONSABLES DEL DILIGENCIAMIENTO DE LOS FORMATOS CORRESPONDIENTES.</t>
  </si>
  <si>
    <t>PROCEDIMIENTO ADOPTADO</t>
  </si>
  <si>
    <t>NO. DE PROCEDIMIENTOS ADOPTADOS / 1</t>
  </si>
  <si>
    <t>SUBDIRECCIÓN DE LAS ARTES - PROGRAMA TEJEDORES DE VIDA</t>
  </si>
  <si>
    <t>IRREGULARIDADES PRESENTADAS EN LA EJECUCIÓN DEL CONTRATO DE COMPRAVENTA 1228 DE 2013. EN RELACIÓN CON LOS INSTRUMENTOS FALTANTES, 6 CLARINETES, SE MANTIENE EL HALLAZGO ADMINISTRATIVO CON PRESUNTA INCIDENCIA DISCIPLINARIA Y FISCAL, EN CUANTÍA DE $3.900.000, TODA VEZ QUE PESE A QUE LA ENTIDAD ARGUMENTA “QUE RESULTÓ DE UN ERROR DE PLAQUETEO QUE YA HA SIDO SUBSANADO COLOCANDO LAS PLACAS CORRESPONDIENTES”, NO ES DE RECIBO DICHA ARGUMENTACIÓN, POR CUANTO, ES LA MISMA FUNDAMENTACIÓN PRESENTADA AL GRUPO</t>
  </si>
  <si>
    <t>ERROR EN LA IDENTIFICACIÓN DE PLACAS DE INSTRUMENTOS MUSICALES, FRENTE AL REPORTE DEL MÓDULO DE INVENTARIOS.</t>
  </si>
  <si>
    <t>REALIZAR INVENTARIOS FÍSICOS PERMANENTES DE LOS BIENES EN CADA UNA DE LAS SEDES DEL IDARTES. REALIZAR CONCILIACIONES PERIODICAS ENTRE LOS INVENTARIOS REPORTADOS POR EL CLAN Y LOS REPORTES DE BIENES GENERADOS POR EL APLICATIVO DE INVENTARIOS.</t>
  </si>
  <si>
    <t>UN INVENTARIO FÍSICO A LOS BIENES QUE SE ENCUENTRAN EN LAS DIFERENTES SEDES DEL IDARTES.</t>
  </si>
  <si>
    <t>SUBDIRECCIÓN DE LAS ARTES - JORNADA 40H  SUBDIRECCIÓN ADMINISTRATIVA Y FINANCIERA</t>
  </si>
  <si>
    <t>2.2.1.3.10</t>
  </si>
  <si>
    <t>DEFICIENCIA EN LA PLANEACIÓN DE LA ETAPA PREVIA DE LA CONTRATACIÓN, EN EL CONTRATO NO. 508 DE 2014. ...LO QUE EVIDENCIA QUE ESTA SITUACIÓN SE DEBIÓ PREVER EN LA ETAPA DE PLANEACIÓN LA LICITACIÓN PÚBLICA NO. IDARTES LP-002-2014,  QUE ESTABA CURSÓ EN EL MES DE MARZO DE 2014; POR LO CUAL LOS SERVICIOS CONTRATADOS CON LA ADICIÓN, SE PODÍAN INCLUIR EN EL PROCESO MENCIONADO, DEBIDO A QUE LOS ESTUDIOS PREVIOS DEFINITIVOS Y EL PLIEGO DE CONDICIONES DEFINITIVO SE PUBLICARON EN EL SECOP EL 21 DE MARZO DE</t>
  </si>
  <si>
    <t>LA JUSTIFICACIÓN DE LAS ADICIÓN NO REFLEJO LA REALIDAD DE LA MODIFICACIÓN CONTRACTUAL.</t>
  </si>
  <si>
    <t>2 TALLERES DE PLANEACIÓN CONTRACTUAL PARA LOS PROCESOS,  TANTO PARA SUPERVISORES COMO PARA LAS PERSONAS QUE ESTRUCTURAN LOS ESTUDIOS PREVIOS DEL PROYECTO.</t>
  </si>
  <si>
    <t>TALLERES DE PLANEACIÓN CONTRACTUAL EJECUTADOS / TALLERES DE PLANEACIÓN CONTRACTUAL PROGRAMADOS</t>
  </si>
  <si>
    <t>SUBDIRECCIÓN DE LAS ARTES - CLAN  OFICINA ASESORA JURIDICA JURÍDICA</t>
  </si>
  <si>
    <t>HALLAZGO ADMINISTRATIVO CON PRESUNTAS INCIDENCIAS DISCIPLINARIA Y FISCAL EN CUANTÍA DE  $342.499.247, EN RAZÓN AL GRAVE RIESGO DE AFECTACIÓN DEL PATRIMONIO  PÚBLICO POR LAS IRREGULARIDADES PRESENTADAS EN LA EJECUCIÓN DEL CONVENIO DE ASOCIACIÓN NO 742 DE 2013, AL MODIFICAR APARTES DEL CLAUSULADO SIN EL LLENO DE LOS REQUISITOS LEGALES Y EL PAGO DE OBLIGACIONES INEXISTENTES DENTRO DEL CONVENIO.</t>
  </si>
  <si>
    <t>SE PRESENTARON DEBILIDADES EN LA SUPERVISIÓN PRODUCTO DE LA FALTA DE CONOCIMIENTO EN ASPECTOS TÉCNICOS DEL SEGUIMIENTO.</t>
  </si>
  <si>
    <t>EL COMITÉ OPERATIVO EN EL MARCO DE SUS FUNCIONES REALIZO MODIFICACIONES A LAS OBLIGACIONES DEL CONVENIO, PRODUCTO DE LOS AJUSTES REALIZADOS AL PRESUPUESTO</t>
  </si>
  <si>
    <t>REVISAR Y EN CASO DE SER NECESARIO AJUSTAR LA RESOLUCIÓN QUE REGLAMENTA LOS COMITÉS OPERATIVOS DE LOS CONVENIOS DE ASOCIACIÓN</t>
  </si>
  <si>
    <t>REVISIÓN RESOLUCIÓN COMITÉ OPERATIVO</t>
  </si>
  <si>
    <t>RESOLUCIÓN REVISADA / 1</t>
  </si>
  <si>
    <t>2.2.1.3.11</t>
  </si>
  <si>
    <t>HALLAZGO ADMINISTRATIVO CON PRESUNTA INCIDENCIA DISCIPLINARIA POR DEFICIENCIA EN EL ESTUDIO DE ANÁLISIS DEL SECTOR Y VULNERACIÓN AL PRINCIPIO DE PLANEACIÓN EN LA CONTRATACIÓN PÚBLICA DADA LA BAJA EJECUCIÓN DEL CONTRATO.</t>
  </si>
  <si>
    <t>BAJA EJECUCIÓN DEL CONTRATO</t>
  </si>
  <si>
    <t>EJECUTAR EL CONTRATO DENTRO DEL PLAZO ESTABLECIDO</t>
  </si>
  <si>
    <t>PORCENTAJE DE EJECUCIÓN</t>
  </si>
  <si>
    <t>% DE AVANCE EN LA EJECUCIÓN DEL CONTRATO</t>
  </si>
  <si>
    <t>SUBDIRECCIÓN ADMINISTRATIVA Y FINANCIERA - ALMACÉN</t>
  </si>
  <si>
    <t>LOS DOCUMENTOS QUE SOPORTAN EL ESTUDIO DE MERCADO NO SE ENCONTRARON ARCHIVADOS EN EL EXPEDIENTE CONTRACTUAL</t>
  </si>
  <si>
    <t>VERIFICAR QUE LOS ANEXOS A LOS ESTUDIOS DE MERCADO CORRESPONDAN A LOS RELACIONADOS EN EL MISMO ESTUDIO.</t>
  </si>
  <si>
    <t>ESTUDIOS DE MERCADO SOPORTADOS</t>
  </si>
  <si>
    <t>NO. DE ESTUDIOS DE MERCADO VERIFICADOS  / NO. DE CONTRATOS CON ESTUDIO DE MERCADO.</t>
  </si>
  <si>
    <t>SUBDIRECCIÓN ADMINISTRATIVA Y FINANCIERA - SUBDIRECCIÓN DE LAS ARTES - SUBDIRECCIÓN DE EQUIPAMIENTOS</t>
  </si>
  <si>
    <t>INADECUADA PLANEACIÓN EN LA ADQUISICIÓN Y USO DE BIENES ADQUIRIDOS MEDIANTE EL CONTRATO DE COMPRAVENTA 1251 DE 2013. ...EN VISITA REALIZADA EN FORMA ALEATORIA A LOS CLANES DE CASTILLA, SANTA SOFÍA, FERIAS Y POLO, EN EL LEVANTAMIENTO DE LA RESPECTIVA ACTA ASÍ COMO EN EL REGISTRO FOTOGRÁFICO CORRESPONDIENTE, SE PUDO ESTABLECER QUE EXISTE GRAN CANTIDAD DE MATERIAL QUE NO SE HA UTILIZADO, SIENDO SU CONSUMO MÍNIMO, MÁS BIEN LOS ELEMENTOS SE HAN CONSERVADO Y EN MUCHOS CASOS ESTOS SE ENCUENTRAN INTACTO</t>
  </si>
  <si>
    <t>NO SE HAN CONSUMIDO EL TOTAL DE LOS ELEMENTOS ADQUIRIDOS EN EL MARCO DEL CONTRATO EVALUADO.</t>
  </si>
  <si>
    <t>CONTINUAR CON LA UTILIZACIÓN DE ESTOS MATERIALES EN LOS CLAN PARA LOS PROCESOS DE FORMACIÓN ARTÍSTICA EN LAS DIFERENTES ÁREAS, RESPONDIENDO A LA META DE ATENCIÓN, PARA LA VIGENCIA 2015, LA CUAL ES DE 65.000 NIÑOS, NIÑAS, ADOLESCENTES Y JÓVENES.</t>
  </si>
  <si>
    <t>100% DEL MATERIAL DISPONIBLE EN LOS CLAN / % DEL MATERIAL UTILIZADO EN EL SEGUNDO SEMESTRE DE 2015</t>
  </si>
  <si>
    <t>SUBDIRECCIÓN DE LAS ARTES - JORNADA 40H.</t>
  </si>
  <si>
    <t>SE REALIZARÁ EL RESPECTIVO SEGUIMIENTO A LOS FORMATOS DE OBLIGATORIO CUMPLIMIENTO ESTABLECIDOS EN LOS PROCEDIMIENTOS DE INVENTARIOS PARA EL PRÉSTAMOS DEL MATERIAL EN LOS CLAN.</t>
  </si>
  <si>
    <t>2.2.1.3.12</t>
  </si>
  <si>
    <t>INADECUADA PROTECCIÓN Y ALMACENAMIENTO DE LOS RECURSOS PÚBLICOS EN VISITAS ADMINISTRATIVAS PRACTICADAS A LOS CLANES DE CASTILLA, SANTA SOFÍA, LAS FERIAS Y EL POLO, SE EVIDENCIÓ INADECUADO ALMACENAMIENTO DE LOS MATERIALES DE PAPELERÍA ADQUIRIDOS POR DESORGANIZACIÓN EN SU ALMACENAJE, PUES SE TRATA DE BIENES FUNGIBLES, QUE SE DEBEN PRESERVAR ADECUADAMENTE PARA EVITAR SU DETERIORO. ESTA SITUACIÓN GENERA UN GRAVE RIESGO DE DETERIORO DE LOS ELEMENTOS ADQUIRIDOS MEDIANTE EL CONTRATO NO. 1251 DE 2013.</t>
  </si>
  <si>
    <t>EN LOS CLAN NO SE CUENTA CON ESPACIOS DE ALMACENAMIENTO  ADECUADOS.</t>
  </si>
  <si>
    <t>REDISTRIBUCIÓN DE LOS MATERIALES DE PAPELERÍA EN LOS CLAN, DE ACUERDO CON LA APERTURA DE NUEVOS CLAN, Y REDISTRIBUCIÓN DE GRUPOS ATENDIDOS, QUE PERMITA UN ADECUADO ALMACENAMIENTO EN CADA ESPACIO.</t>
  </si>
  <si>
    <t>(# TOTAL DE CLAN  CON MATERIAL FUNGIBLE PROVENIENTE DEL CONTRATO NO. 1251/2013/# TOTAL DE CLAN CON M</t>
  </si>
  <si>
    <t>HALLAZGO ADMINISTRATIVO CON PRESUNTA INCIDENCIA DISCIPLINARIA POR CUANTO LOS SOPORTES Y LA INFORMACIÓN DE LOS EXPEDIENTES CONTRACTUALES NO SE ENCUENTRAN COMPLETOS, ADEMÁS LA BAJA GESTIÓN DEL IDARTES PARA REQUERIR A LA ERU POR LA NO SUSCRIPCIÓN DEL CONTRATO PARA LA CONSTRUCCIÓN DE LA NUEVA CINEMATECA DISTRITAL.</t>
  </si>
  <si>
    <t>ENTRADA EN VIGENCIA DE UNA NUEVA ADMINISTRACIÓN, NUEVOS EQUIPOS EN LAS ENTIDADES PARTES DEL CONVENIO Y REVISIÓN DE PROCESOS LICITATORIOS REGISTRADOS EN ADMINISTRACIÓN ANTERIOR Y CONTINUIDAD DE ALGUNAS ACCIONES</t>
  </si>
  <si>
    <t>REALIZAR LA DEBIDA GESTIÓN DERIVADA DE LAS OBLIGACIONES DEL CONVENIO 295 DE 2014.  ASISTIR, COMO SE VIENE HACIENDO, A LOS COMITÉS OPERATIVOS DEL CONVENIO, Y SOLICITAR LA DEBIDA CITACIÓN Y REALIZACIÓN DE LOS MISMOS.  ADJUNTAR LAS ACTAS EN EL DEBIDO TIEMPO AL EXPEDIENTE. REQUERIR A LA ERU PARA LA FIRMA DEL CONTRATO PARA LA CONSTRUCCIÓN Y VERIFICAR QUE EFECTIVAMENTE SE REALICE EL TRÁMITE.</t>
  </si>
  <si>
    <t>CONTRATO DE CONSTRUCCIÓN FIRMADO.</t>
  </si>
  <si>
    <t>CONTRATOS DE OBRA SUSCRITO / 1</t>
  </si>
  <si>
    <t>ADJUNTAR LAS ACTAS EN EL DEBIDO TIEMPO AL EXPEDIENTE. REQUERIR A LA ERU PARA LA FIRMA DEL CONTRATO PARA LA CONSTRUCCIÓN Y VERIFICAR QUE EFECTIVAMENTE SE REALICE EL TRÁMITE.</t>
  </si>
  <si>
    <t>ACTAS DE TODOS LOS COMITÉS OPERATIVOS EN LA CARPETA DEL CONVENIO</t>
  </si>
  <si>
    <t>NO. DE ACTAS ARCHIVADAS / NO. DE ACTAS SUSCRITAS</t>
  </si>
  <si>
    <t>2.2.1.3.13</t>
  </si>
  <si>
    <t>HALLAZGO ADMINISTRATIVO POR CUANTO LOS SOPORTES Y LA INFORMACIÓN DE LOS EXPEDIENTES CONTRACTUALES NO SE ENCUENTRAN COMPLETOS EN EL CONVENIO INTERADMINISTRATIVO NO. 117 DE 2014 Y EL CONTRATO NO. 1192 DE 2015.</t>
  </si>
  <si>
    <t>LOS DOCUMENTOS Y SOPORTES QUE SE PRODUCEN EN LA EJECUCIÓN DEL CONVENIO INTERADMINISTRATIVO NO REPOSAN DE MANERA OPORTUNA EN EL EXPEDIENTE</t>
  </si>
  <si>
    <t>REMITIR LOS DOCUMENTOS Y SOPORTES QUE SE PRODUCEN EN EL PROCESO PARA QUE SEAN ANEXADOS AL EXPEDIENTE CONTRACTUAL</t>
  </si>
  <si>
    <t>ACTUALIZACIÓN OPORTUNA DE EXPEDIENTES</t>
  </si>
  <si>
    <t>EXPEDIENTE CONCORDIA ACTUALIZADO / 1</t>
  </si>
  <si>
    <t>GERENCIA DE ARTES PLÁSTICAS Y GESTIÓN DOCUMENTAL</t>
  </si>
  <si>
    <t>CABINAS DE INSONORIZACIÓN ALMACENADAS EN LA BODEGA DEL IDARTES DICHOS MÓDULOS SE ENCUENTRAN IDENTIFICADOS COMO “CABINAS DE INSONORIZACIÓN CON ALFOMBRAS”, LAS CUALES CORRESPONDEN A LOS CÓDIGOS DE INVENTARIO NOS. 26381, 26382 Y 26383, SEGÚN EL FORMATO DE INVENTARIO DE ELEMENTOS REALIZADO EN BODEGA CON CORTE A 3 DE JUNIO DE 2015, LAS CUALES SE ENCUENTRAN ALMACENADOS EN LA BODEGA DEL ALMACÉN DEL IDARTES, Y NO HAN SIDO ENTREGADOS A NINGÚN CLAN, TAL Y COMO SE EVIDENCIÓ EN EL SIGUIENTE REGISTRO FOTOGRÁ</t>
  </si>
  <si>
    <t>DEBIDO A LAS VARIACIONES EN LA PUESTA EN MARCHA DE NUEVOS CLAN NO HA SIDO POSIBLE SU INSTALACIÓN.</t>
  </si>
  <si>
    <t>ENTREGA E INSTALACIÓN DE LAS CABINAS DE AISLAMIENTO ACÚSTICO EN LOS CLAN DE BOSA SAN PABLO, Y DOS NUEVOS CLAN QUE SE ABRIRÁN PARA EL SEGUNDO SEMESTRE DE 2015.</t>
  </si>
  <si>
    <t>(TOTAL CABINAS ALMACENADAS/ TOTAL CABINAS ENTREGADAS E INSTALADAS)*100</t>
  </si>
  <si>
    <t>2.2.1.3.14</t>
  </si>
  <si>
    <t>INADECUADA PROTECCIÓN,SEGUIMIENTO A LOS BIENES ADQUIRIDOS MEDIANTE EL CONTRATO NO. 1218 DE 2013...EL ESTADO REAL DE LAS CABINAS, PERMITEN EVIDENCIAR SIN DUDA ALGUNA LAS FALENCIAS EN LA INSTALACIÓN DE LAS MISMAS, TODA VEZ QUE SE TRATA DE INSUFICIENCIAS EN LOS MATERIALES, TALES COMO TAPETES CORTOS, SILICONA REBOSANTE; ASÍ COMO DE LAS DEFICIENCIAS EN EL MANTENIMIENTO DE LOS ELEMENTOS, MANIJAS Y BISAGRAS QUE SE ENCUENTRAN SUELTAS Y A LOS QUE LA ENTIDAD NO HA PROCEDIDO A REALIZAR EL CORRESPONDIENTE M</t>
  </si>
  <si>
    <t>LOS CABINAS DE AISLAMIENTO HAN SUFRIDO UN DETERIORO PRODUCTO DE SU USO Y ESTA PENDIENTE LA REALIZACIÓN DE LOS MANTENIMIENTOS PARA SU CONSERVACIÓN.</t>
  </si>
  <si>
    <t>EFECTUAR MANTENIMIENTO DE  LAS CABINAS DE AISLAMIENTO ACÚSTICO QUE SE ENCUENTRAN INSTALADAS.</t>
  </si>
  <si>
    <t>(# TOTAL DE CABINAS INSTALADAS/ # TOTAL DE CABINAS A LAS QUE SE LES REALIZÓ MANTENIMIENTO)*100</t>
  </si>
  <si>
    <t>2016-05-30</t>
  </si>
  <si>
    <t>HALLAZGO ADMINISTRATIVO CON PRESUNTA INCIDENCIA DISCIPLINARIA, POR EL PAGO DE VIDRIOS ESPEJOS QUE NO CUMPLEN CON EL ESPESOR DETERMINADO POR LA ENTIDAD EN LA FICHA TÉCNICA, FORMATO DE PROPUESTA ECONÓMICA IDARTES Y PROPUESTA ECONÓMICA PRESENTADA POR EL CONTRATISTA, POR FALTA DE PUBLICACIÓN OPORTUNA EN EL SISTEMA ELECTRÓNICO DE CONTRATACIÓN PÚBLICA – SECOP DE LA PRORROGA NO. 2, DEL CONTRATO 1233 DE 2015 Y POR DEFICIENCIAS EN LA SUPERVISIÓN DEL CONTRATO.</t>
  </si>
  <si>
    <t>SE PRESNETARON PROBLEMAS CON EL SUMINISTRO DE LOS BIENES LOS CUALES PRESNETARON DIFERENCIA FRENTE A LO FACTURADO POR EL PROVEEDOR</t>
  </si>
  <si>
    <t>EJECUTAR EL CONTRATO Y REQUERIR EL CUMPLIMIENTO DEL MISMO AL CONTRATISTA A TRAVÉS DE LAS DIFERENTES MECANISMO ESTABLECIDOS EN LA LEY, EN CASO DE QUE SE PRESENTEN INCUMPLIMIENTOS POR PARTE DEL CONTRATISTA.</t>
  </si>
  <si>
    <t>REQUERIMIENTOS POR INCUMPLIMIENTO</t>
  </si>
  <si>
    <t>NO.  DE REQUERIMIENTOS / NO. DE INCUMPLIMIENTOS</t>
  </si>
  <si>
    <t>SUBDIRECCIÓN ADMINISTRAIVA Y FINANCIERA</t>
  </si>
  <si>
    <t>2.2.1.3.15</t>
  </si>
  <si>
    <t>HALLAZGO ADMINISTRATIVO CON PRESUNTA INCIDENCIA DISCIPLINARIA POR CUANTO LOS SOPORTES Y LA INFORMACIÓN DE LOS EXPEDIENTES CONTRACTUALES NO SE ENCUENTRAN COMPLETOS Y POR INCONSISTENCIAS EN EL ESTUDIO DE MERCADO</t>
  </si>
  <si>
    <t>DEBILIDADES EN LA GESTIÓN DOCUMENTAL DE VIGENCIAS ANTERIORES</t>
  </si>
  <si>
    <t>REALIZAR UNA REVISIÓN A LOS PROCEDIMIENTOS DE LA GESTIÓN DOCUMENTAL CON EL FIN DE ESTABLECER LA NECESIDAD O NO DE IMPLEMENTAR NUEVOS CONTROLES QUE GARANTICEN LA INCORPORACIÓN TOTAL DE LOS DOCUMENTOS DEL EXPEDIENTE CONTRACTUAL.</t>
  </si>
  <si>
    <t>REVISIÓN DEL PROCESO DE GESTIÓN DOCUMENTAL .</t>
  </si>
  <si>
    <t>REVISIÓN DEL PROCESO DE GESTIÓN DOCUMENTAL / 1</t>
  </si>
  <si>
    <t>SUBDIRECCIÓN ADMINISTRATIVA Y FINANCIERA - GESTIÓN DOCUMENTAL</t>
  </si>
  <si>
    <t>2.2.1.3.16</t>
  </si>
  <si>
    <t>HALLAZGO ADMINISTRATIVO CON PRESUNTA INCIDENCIA DISCIPLINARIA, POR PRESUNTA VULNERACIÓN AL PRINCIPIO DE PLANEACIÓN EN LA CONTRATACIÓN PÚBLICA, TODA VEZ QUE ADQUIRIERON 4 UPS DE 3KVA MONOFÁSICAS MARCA: CDP – CHICAGO DIGITAL POWER, UN GENERADOR ELÉCTRICO DE 15KVA Y TRANSFERENCIA AUTOMÁTICA, ELEMENTOS QUE FUERON SUMINISTRADOS POR EL CONTRATISTA EN DICIEMBRE DE 2015 Y A LA FECHA SE ENCUENTRAN NO SE ENCUENTRAN INSTALADOS</t>
  </si>
  <si>
    <t>NO SE CONTO CON ELEMENTOS DE PLANEACIÓN ADICIONAL QUE PERMITIERAN A LA ENTIDAD CONTROLAR LOS TIEMPOS DE INSTALACIÓN DE LOS ELEMENTOS ADQUIRIDOS</t>
  </si>
  <si>
    <t>INCLUIR DESDE LA ETAPA PRECONTRACTUAL EL CRONOGRAMA DE EJECUCIÓN Y PLAN DE DISTRIBUCIÓN Y ASIGNACIÓN DE LOS BIENES A ADQUIRIR.</t>
  </si>
  <si>
    <t>PROCESOS CONTRACTUALES DE ADQUISICIÓN DE BIENES  CON CRONOGRAMA DE DISTRIBUCIÓN</t>
  </si>
  <si>
    <t>PROCESOS CONTRACTUALES DE ADQUISICIÓN DE ELEMENTOS CON DOCUMENTOS COMO CRONOGRAMAS O PLANES DE DISTRIBUCIÓN / NO. DE PROCESOS CONTRACTUALES DE ADQUISICIÓN DE ELEMENTOS</t>
  </si>
  <si>
    <t>2.2.1.3.17</t>
  </si>
  <si>
    <t>HALLAZGO  ADMINISTRATIVO CON PRESUNTAS INCIDENCIAS FISCAL EN CUANTÍA DE $35.900.000 Y DISCIPLINARIA, POR VULNERAR EL PRINCIPIO DE PLANEACIÓN Y POR EL PAGO DE ACTIVIDADES ÚNICAMENTE CON APORTES REALIZADO POR IDARTES, PESE A QUE DE ACUERDO CON LAS OBLIGACIONES DEL CONVENIO, DEBÍAN SER APORTADOS POR LA FUNDACIÓN TRENZA.</t>
  </si>
  <si>
    <t>LA ENTIDAD NO CUENTA CON UN MECANISMO QUE LE PERMITA REALIZAR VERIFICAR EL RECURSOS APORTADO POR EL ASOCIADO.</t>
  </si>
  <si>
    <t>ESTABLECER UN FORMATO DE SEGUIMIENTO DE LOS RECURSOS APORTADOS POR EL ASOCIADO Y SU APLICACIÓN EN LOS CONVENIOS DE ASOCIACIÓN QUE SE SUSCRIBAN.</t>
  </si>
  <si>
    <t>FORMATO REPORTE DE RECURSOS CON CARGO A LA ENTIDAD ASOCIADA.</t>
  </si>
  <si>
    <t>FORMATO ADOPTADO/1</t>
  </si>
  <si>
    <t>SUBDIRECCIÓN DE LAS ARTES - GERENCIA DE MÚSICA</t>
  </si>
  <si>
    <t>2016-06-27</t>
  </si>
  <si>
    <t>2017-06-27</t>
  </si>
  <si>
    <t>2.2.1.3.18</t>
  </si>
  <si>
    <t>HALLAZGO ADMINISTRATIVO CON PRESUNTA INCIDENCIA DISCIPLINARIA, POR INCONSISTENCIA EN LA INFORMACIÓN SUMINISTRADA POR EL IDARTES, COMO SOPORTE DE EVIDENCIA DE LA EJECUCIÓN.</t>
  </si>
  <si>
    <t>FALTA DE HERRAMIENTAS ADECUADAS PARA LA SISTEMATIZACIÓN DE LA INFORMACIÓN REGISTRADA, RELACIONADA CON LAS COBERTURAS Y ATENCIÓN DEL PROGRAMA CLAN. DE IGUAL MANERA AUSENCIA DE PUNTOS DE VERIFICACIÓN ENTRE LA INFORMACIÓN QUE RECOGE LA ATENCIÓN EN MEDIO FÍSICO Y EL REPORTE DE DICHOS DATOS EN MEDIOS DIGITALES.</t>
  </si>
  <si>
    <t>GENERAR UNA HERRAMIENTA DIGITAL QUE PERMITA RECOGER Y CONSOLIDAR LA INFORMACIÓN RELACIONADA CON LAS COBERTURAS DEL PROGRAMA.</t>
  </si>
  <si>
    <t>BASE DE DATOS MENSUAL CON EL NIÑO A NIÑO REGISTRADO ARROJADA DESDE LA HERRAMIENTA SICLAN</t>
  </si>
  <si>
    <t>NÚMERO DE CUPOS ASIGNADOS A LOS COLEGIOS /NÚMERO DE NIÑOS REGISTRADOS A TRAVÉS DE LA HERRAMIENTA SICLAN</t>
  </si>
  <si>
    <t>SUBDIRECCIÓN DE LAS ARTES - PROGRAMA JORNADA ÚNICA</t>
  </si>
  <si>
    <t>INSTAURAR PUNTOS DE CONTROL Y VERIFICACIÓN DENTRO DE LA HERRAMIENTA, QUE PERMITAN CONTRASTAR LA INFORMACIÓN REPORTADA POR LOS ARTISTAS FORMADORES CON LA QUE MANEJAN LOS COORDINADORES CLAN.</t>
  </si>
  <si>
    <t>VERIFICACIÓN DE LAS ASISTENCIAS REPORTADAS</t>
  </si>
  <si>
    <t>NÚMERO DE GRUPOS CREADOS/NÚMERO DE GRUPOS CONSOLIDADOS EN SICLAN Y CON FIRMA DEL COORDINADOR CLAN</t>
  </si>
  <si>
    <t>ESTANDARIZAR LOS REGISTROS DE INGRESO DE LA INFORMACIÓN A TRAVÉS DE LA DEFINICIÓN DEL TIPO DE INFORMACIÓN RECOGIDA Y CREACIÓN DE PUNTOS DE CONTROL QUE EVITAN LA OCURRENCIA DE CAMPOS DE INFORMACIÓN EN BLANCO.</t>
  </si>
  <si>
    <t>DILIGENCIAMIENTO DE FORMATO DE IDENTIFICACIÓN Y ASISTENCIAS A A TRAVÉS DE LOS FORMULARIOS DIGITALES</t>
  </si>
  <si>
    <t>NÚMERO DE REGISTROS INGRESADOS CORRECTAMENTE  AL SISTEMA / NÚMERO DE ATENCIONES REALIZADAS</t>
  </si>
  <si>
    <t>2.2.1.3.2</t>
  </si>
  <si>
    <t>LAS IRREGULARIDADES PRESENTADAS EN LA PLANEACIÓN DEL CONTRATO DE COMPRAVENTA 639 DE 2014. ...POR LA FALTA DE PLANEACIÓN EN LA ADQUISICIÓN DE LOS ELEMENTOS, AL NO CONTEMPLAR EL ESTUDIO Y ADECUACIÓN DE INSTALACIONES, QUE FUERAN ACORDES PARA LA PUESTA EN FUNCIONAMIENTO DE LOS EQUIPOS ADQUIRIDOS, CON LO QUE SE IMPIDE QUE SE CUMPLA EL FIN SOCIAL PERSEGUIDO CON LA CONTRATACIÓN, QUE PRETENDÍA QUE LOS FUNCIONARIOS, CONTRATISTAS, NIÑOS, NIÑAS, JÓVENES, ADOLESCENTES Y LA COMUNIDAD EN GENERAL CONTARA CON E</t>
  </si>
  <si>
    <t>RETRASOS EN LA ADECUACIÓN DE ESPACIOS QUE IMPIDIERON LA  INSTALACIÓN OPORTUNA DE LOS  EQUIPOS.</t>
  </si>
  <si>
    <t>ESTABLECER UN CRONOGRAMA PARA LA INSTALACIÓN DE LOS EQUIPOS EN LAS DIFERENTES SEDES DEL INSTITUTO Y COORDINAR LOS TRASLADOS DE LOS MISMOS CON EL ÁREA DE ALMACÉN.</t>
  </si>
  <si>
    <t>UN CRONOGRAMA PARA LA INSTALACIÓN Y TRASLADO DE LOS EQUIPOS.</t>
  </si>
  <si>
    <t>SUBDIRECCIÓN ADMINISTARTIVA Y FINANCIERA</t>
  </si>
  <si>
    <t>2.2.1.3.3</t>
  </si>
  <si>
    <t>DEFICIENCIA EN LOS SOPORTES CONTRACTUALES Y FALENCIAS ADMINISTRATIVAS CONTRACTUALES.-CONTRATO DE COMPRAVENTA NO. 1238 DE 2013.RESPECTO A LOS COMPROBANTES DE INGRESO DOBLEMENTE ARCHIVADOS EN EL CONTRATO: SE CONFIRMA EL HALLAZGO, TODA VEZ QUE LA ENTIDAD RECONOCE QUE “EFECTIVAMENTE LOS DOCUMENTOS RELACIONADOS SE ENCUENTRAN DOBLEMENTE ARCHIVADOS”CONTRATO DE PRESTACIÓN DE SERVICIOS NO. 508 DE 2014.  ...LAS ÓRDENES DE PAGO DEL CUARTO DESEMBOLSO, LAS CUALES SE ENCUENTRAN ARCHIVADOS EN OTRO CONTRATO...C</t>
  </si>
  <si>
    <t>FALLAS QUE SE PRESENTAN POR  LA FALTA DE HERRAMIENTAS QUE NO PERMITEN TENER UN ADECUADO  CONTROL DE LA INFORMACIÓN QUE CONTIENE CADA EXPEDIENTE</t>
  </si>
  <si>
    <t>SE IMPLEMENTARÁ UN FORMATO “HOJA DE CONTROL”, A FIN DE QUE EN EL MISMO SE EVIDENCIE TODA INCORPORACIÓN DOCUMENTAL  A LOS EXPEDIENTES CONTRACTUALES.</t>
  </si>
  <si>
    <t>UN FORMATO "HOJA DE CONTROL", DEBIDAMENTE IMPLEMENTADO Y APLICADO POR TODAS LAS ÁREAS DEL IDARTES.</t>
  </si>
  <si>
    <t>SUBDIRECCIÓN ADMINISTARTIVA Y FINANCIERA - GESTIÓN DOCUMENTAL  OFICINA ASESORA JURIDICA SUBDIRECCIÓN</t>
  </si>
  <si>
    <t>HALLAZGO ADMINISTRATIVO CON PRESUNTA INCIDENCIA DISCIPLINARIA Y FISCAL EN CUANTÍA $1.441.332 POR PERDIDA DE ELEMENTOS EN EL CLAN LUCERO BAJO, INCUMPLIMIENTO EN LA FORMA DE PAGO, PUBLICACIÓN INOPORTUNA DE LA ADICIÓN Y PRORROGA NO.1 EN EL SECOP, PAGOS EN LA VIGENCIA 2016 CORRESPONDIENTES AL AÑO 2015 Y DEBILIDADES EN CONTROL INTERNO EN EL MANEJO DEL CPS NO. 1143 DE 2015</t>
  </si>
  <si>
    <t>NO SE REALIZO VERIFICACIÓN POR PARTE DEL SUPERVISOR DE LAS CONDICIONES PARA AUTORIZAR LOS PAGOS CORRESPONDIENTES, ASÍ MISMO NO SE VERIFICO LA FIRMA DE LOS DOCUMENTOS POR PARTE DEL CONTRATISTA.</t>
  </si>
  <si>
    <t>2.2.1.3.4</t>
  </si>
  <si>
    <t>HALLAZGO ADMINISTRATIVO CON PRESUNTAS INCIDENCIAS FISCAL EN CUANTÍA DE $76.584.420 Y DISCIPLINARIA, POR FALTA DE SOPORTES DE LOS TALLERES DICTADOS, ASÍ COMO FALTA DE APORTE DEL ASOCIADO DENTRO DE LA EJECUCIÓN DEL CONVENIO DE ASOCIACIÓN NO. 530 DE 2015.</t>
  </si>
  <si>
    <t>LOS TALLERES NO CUENTAN CON SOPORTES TALES COMO LISTAS DE ASISTENCIA QUE PERMITAN EVIDENCIAR LA REALIZACIÓN DEL TALLER.</t>
  </si>
  <si>
    <t>ESTABLECER UN ÚNICO FORMATO DE ASISTENCIA A TALLERES Y ACTIVIDADES DE FORMACIÓN E INVESTIGACIÓN O UTILIZAR LOS YA ADOPTADOS EN EL INSTITUTO, QUE CONTENGA: LUGAR, FECHA, HORA, NOMBRE DE LA ACTIVIDAD, DESCRIPCIÓN DE LA ACTIVIDAD, Y NOMBRE, Y FIRMA DE LOS PARTICIPANTES Y SOLICITAR A LOS ASOCIADOS SU DILIGENCIAMIENTO EN LOS CASOS EN LOS QUE LOS TALLERES DE FORMACIÓN Y CUALIFICACIÓN EN DANZA SE DIRIJAN A POBLACIONES COMO ADULTO MAYOR Y POBLACIÓN EN CONDICIÓN DE DISCAPACIDAD (FÍSICA Y COGNITIVA), EL T</t>
  </si>
  <si>
    <t>VERIFICACIÓN FORMATO DE ASISTENCIA O DOCUMENTO ALTERNO QUE EVIDENCIE LA REALIZACIÓN DE LA ACTIVIDAD</t>
  </si>
  <si>
    <t>% DE FORMATOS DE ASISTENCIA DILIGENCIADOS EN EL FORMATO ESTABLECIDO/ N.º DE TALLERES REALIZADOS.</t>
  </si>
  <si>
    <t>SUBDIRECCIÓN DE LAS ARTES GERENCIA DE DANZA</t>
  </si>
  <si>
    <t>FORMA EN QUE SE DETERMINA EL VALOR DE LA CONTRATACIÓN Y EL ESTUDIO DE IDONEIDAD EN LOS CONVENIOS DE ASOCIACIÓN NOS. 397, 594 Y 469 DE 2014. ...SE EVIDENCIÓ DE MANERA REITERADA, LA FALTA DE ESTUDIOS DE MERCADO, QUE GARANTICEN LA SELECCIÓN OBJETIVA DE LOS ASOCIADOS, PUES LA ENTIDAD NO APORTO LAS INVITACIONES REALIZADAS A LAS DIFERENTES ESALES, QUE PODÍAN CUMPLIR EL OBJETO DE LOS CONVENIOS EN ESTUDIO.</t>
  </si>
  <si>
    <t>INADECUADOS ESTUDIOS DE MERCADOS Y DE IDONEIDAD QUE NO PERMITEN SELECCIONAR DE MANERA OBJETIVA A LOS ASOCIADOS  CON LOS CUALES SE SUSCRIBEN CONVENIOS DE ASOCIACIÓN.</t>
  </si>
  <si>
    <t>CONSOLIDACIÓN DE UN BASE DE DATOS DE POSIBLES ASOCIADOS EN EL SECTOR, CON INFORMACIÓN BÁSICA DE SU EXPERTICIA, SU CAPACIDAD DE CONTRATACIÓN Y SU CONOCIMIENTO SOBRE LOS COSTOS RELATIVOS A LA CIRCULACIÓN DE ESPECTÁCULOS NACIONALES E INTERNACIONALES.</t>
  </si>
  <si>
    <t>UNA BASE DE DATOS DE POSIBLES ASOCIADOS.</t>
  </si>
  <si>
    <t>|</t>
  </si>
  <si>
    <t>SUBDIRECCIÓN DE LAS ARTES  SUBDIRECCIÓN DE EQUIPAMIENTOS CULTURALES  OFICINA ASESORA JURÍDICA</t>
  </si>
  <si>
    <t>2.2.1.3.5</t>
  </si>
  <si>
    <t>IRREGULARIDADES PRESENTADAS EN LA EJECUCIÓN DEL CONTRATO DE COMPRAVENTA 1238 DE 2013. FRENTE AL MANEJO DEL VENCIMIENTO DE PÓLIZAS (CALIDAD Y CORRECTO FUNCIONAMIENTO) SE MANTIENE EL HALLAZGO, TODA VEZ QUE LA ENTIDAD NO PRESENTO ARGUMENTACIÓN ALGUNA QUE LO DESVIRTUÉ O QUE HAYA REALIZADO MODIFICACIÓN O AMPLIACIÓN DE LA MISMA.</t>
  </si>
  <si>
    <t>LA DISTRIBUCIÓN DE LOS ELEMENTOS ESTUVO SUJETA A LA APERTURA DE NUEVOS CLAN, LO QUE GENERO DEMORAS EN LA DISTRIBUCIÓN DE LOS ELEMENTOS</t>
  </si>
  <si>
    <t>REALIZAR UN PLAN DE DISTRIBUCIÓN  INCLUYENDO LOS PLAZOS QUE TOMA EL  ÁREA DE ALMACÉN PARA LOS TRAMITES ADMINISTRATIVOS CORRESPONDIENTES, RESPECTO A LOS EQUIPOS QUE ADQUIRIRÁ  EL PROYECTO 915 PARA LA VIGENCIA 2015.</t>
  </si>
  <si>
    <t>(TOTAL EQUIPOS ADQUIRIDOS/ TOTAL EQUIPOS DISTRIBUIDOS DENTRO DE LOS PLAZOS ESTABLECIDOS POR EL SUPER</t>
  </si>
  <si>
    <t>HALLAZGO ADMINISTRATIVO CON PRESUNTAS INCIDENCIAS FISCAL EN CUANTÍA DE $8.224.000, Y DISCIPLINARIA, POR FALTA DE SOPORTES DE LOS TALLERES A REALIZAR EN LA EJECUCIÓN DEL CONVENIO DE ASOCIACIÓN NO. 448 DE 2014, ASÍ COMO FALTA DE ESTUDIOS DE MERCADO.</t>
  </si>
  <si>
    <t>LA REALIZACIÓN DE ACTIVIDADES, PARTICULARMENTE TALLERES DE ARTES PLÁSTICAS EN ESPACIOS CONCERTADOS EN ASOCIO CON OTRAS ENTIDADES DE LA ADMINISTRACIÓN, NO QUEDA REGISTRADA DEBIDAMENTE POR LA NO UTILIZACIÓN POR PARTE DE LOS ENCARGADOS DE ELLAS, DE LOS FORMATOS QUE PARA TAL FIN PRODUCE LA ENTIDAD.</t>
  </si>
  <si>
    <t>ESTABLECER UN ÚNICO FORMATO DE ASISTENCIA A TALLERES Y ACTIVIDADES DE FORMACIÓN E INVESTIGACIÓN O UTILIZAR LOS YA ADOPTADOS EN EL INSTITUTO, QUE CONTENGA: LUGAR, FECHA, HORA, NOMBRE DE LA ACTIVIDAD, DESCRIPCIÓN DE LA ACTIVIDAD, Y NOMBRE, Y FIRMA DE LOS PARTICIPANTES Y SOLICITAR A LOS ASOCIADOS SU DILIGENCIAMIENTO</t>
  </si>
  <si>
    <t>VERIFICACIÓN DE DILIGENCIAMIENTO DE FORMATO DE ASISTENCIA PARA CERTIFICAR LA REALIZACIÓN DE ACTIVIDA</t>
  </si>
  <si>
    <t>NO DE ACTIVIDADES REALIZADAS VS. NO DE FORMATOS DILIGENCIADOS QUE DEMUESTRAN LA REALIZACIÓN.</t>
  </si>
  <si>
    <t>SUBDIRECCIÓN DE LAS ARTES - GERENCIA DE ARTES PLÁSTICAS Y VISUALES</t>
  </si>
  <si>
    <t>2.2.1.3.6</t>
  </si>
  <si>
    <t>NO PUBLICACIÓN A TIEMPO EN EL SECOP DE LOS ACTOS ADMINISTRATIVOS Y/O DOCUMENTOS GENERADOS DE LOS CONTRATOS NOS. 1238 DE 2013,508 DE 2014, CONVENIOS NOS. 402 Y 469 DE 2014. ...NO SE PUBLICARON EN LOS TÉRMINOS ESTRICTAMENTE ESTABLECIDOS EN EL DECRETO 1510 DE 2013 – ARTÍCULO 19, ESTO ES, DENTRO DE LOS TRES (3) DÍAS SIGUIENTES A SU EXPEDICIÓN.</t>
  </si>
  <si>
    <t>LOS DOCUMENTOS A PUBLICAR FUERON ENTREGADA DE MANERA EXTEMPORANEA AL REPONSABLE DE SU PUBLICACIÓN</t>
  </si>
  <si>
    <t>PUBLICACIONES EN LOS TÉRMINOS Y PLAZO DE LEY SEGÚN EL DECRETO 1082 DE 2015</t>
  </si>
  <si>
    <t>NÚMERO DE CONTRATOS PUBLICADOS O TRÁMITES CONTRACTUALES /NÚMERO DE CONTRATOS CELEBRADOS</t>
  </si>
  <si>
    <t>2.2.1.3.7</t>
  </si>
  <si>
    <t>NO PUBLICACIÓN DE LAS ACTUALIZACIONES DEL PLAN DE ADQUISICIONES EN LA PÁGINA WEB DE LA ENTIDAD.REVISADA LA PÁGINA WEB DE LA ENTIDAD Y EL SECOP, SE EVIDENCIÓ QUE LAS 2 ACTUALIZACIONES DEL PLAN DE ADQUISICIONES QUE REALIZÓ EL IDARTES DURANTE EL 2014 NO SE ENCUENTRAN PUBLICADAS EN LA PÁGINA WEB DE LA ENTIDAD, SI BIEN ES CIERTO QUE PUBLICARON EL PLAN DE ADQUISICIONES INICIAL EN LA PÁGINA WEB DE LA ENTIDAD Y EN EL SECOP, COMO TAMBIÉN LAS 2 ACTUALIZACIONES DEL PLAN EN EL SECOP, TAMBIÉN LO ES QUE SE DE</t>
  </si>
  <si>
    <t>DESCUIDO EN LA APLICACIÓN DEL PROCEDIMIENTO</t>
  </si>
  <si>
    <t>1. PUBLICAR LAS ACTUALIZACIONES DEL PLAN DE ADQUISICIONES EN LA PÁGINA WEB DE LA ENTIDAD.</t>
  </si>
  <si>
    <t>NO. DE PUBLICACIONES DEL PLAN DE ADQUISICIONES EN LA PÁGINA WEB DE LA ENTIDAD</t>
  </si>
  <si>
    <t>3</t>
  </si>
  <si>
    <t>OFICINA ASESORA DE PLANEACIÓN.</t>
  </si>
  <si>
    <t>2016-01-31</t>
  </si>
  <si>
    <t>HALLAZGO ADMINISTRATIVO CON PRESUNTAS INCIDENCIAS FISCAL EN $192.140.000 Y DISCIPLINARIA, POR FALTA DE ESTUDIOS DE MERCADO Y SOPORTES DE LAS ACTIVIDADES EJECUTADAS DENTRO DEL CONTRATO DE PRESTACIÓN DE SERVICIOS DE APOYO A LA GESTIÓN  NO. 531 DE 2015</t>
  </si>
  <si>
    <t>EL ANÁLISIS QUE SOPORTA EL VALOR DEL CONTRATO Y LA PROPUESTA PRESENTADA POR EL CONTRATISTA NO DETALLA LOS VALORES DE LAS ACTIVIDADES DESARROLLADAS POR EL MISMO.</t>
  </si>
  <si>
    <t>ELABORAR EN LOS ANÁLISIS PARA DETERMINAR EL VALOR DE LOS CONTRATOS DE PRESTACIÓN DE SERVICIOS ANÁLISIS DESAGREGADOS DE LAS ACTIVIDADES QUE SE VAN A DESARROLLAR EN EL MARCO DE DICHOS CONTRATOS.</t>
  </si>
  <si>
    <t>ANÁLISIS QUE DETERMINAN EL VALOR DE LOS CONTRATOS DE APOYO A LA GESTIÓN DESAGREGADOS.</t>
  </si>
  <si>
    <t>NO. ANÁLISIS CON VALORES DESAGREGADOS / NO. DE CONTRATOS DE APOYO A LA GESTIÓN SUSCRITOS.</t>
  </si>
  <si>
    <t>SUBDIRECCIÓN DE LAS ARTES - SUBDIRECCIÓN DE EQUIPAMIENTOS - SUBDIRECCIÓN ADMINISTRATIVA Y FINANCIERA</t>
  </si>
  <si>
    <t>NO SE REALIZO VERIFICACIÓN POR PARTE DEL SUPERVISOR DE LAS CONDICIONES PARA AUTORIZAR LOS PAGOS CORRESPONDIENTES Y LOS PRODUCTOS QUE DEBÍAN SER ENTREGADOS EN EL MARCO DEL CONTRATO</t>
  </si>
  <si>
    <t>NO APARECEN DOCUMENTOS TÉCNICOS NI FINANCIEROS QUE DEN CERTEZA DEL COSTO DE LAS ACTIVIDADES CONTRATADAS.</t>
  </si>
  <si>
    <t>SOLICITAR INFORME DE EJECUCIÓN DE LAS ACTIVIDADES CONTRATADAS, PARA EL CONTRATO SUSCRITO EN LA VIGENCIA 2016</t>
  </si>
  <si>
    <t>INFORME DE ACTIVIDADES DESAGREGADO</t>
  </si>
  <si>
    <t>INFORMES DE EJECUCIÓN DE LAS ACTIVIDADES DETALLADO  / 1</t>
  </si>
  <si>
    <t>2.2.1.3.8</t>
  </si>
  <si>
    <t>HALLAZGO ADMINISTRATIVO CON PRESUNTAS INCIDENCIAS FISCAL EN CUANTÍA DE $37.283.550 Y DISCIPLINARIA POR SOBRECOSTOS EN LA EJECUCIÓN DEL CONTRATO DE PRESTACIÓN DE SERVICIOS  NO. 1190 DE 2015, Y NO ENTRADA A ALMACÉN DEL IDARTES DE IMPRESOS.</t>
  </si>
  <si>
    <t>DEBIDO A LAS DINÁMICAS DEL INSTITUTO LAS PUBLICACIONES NO INGRESAN AL ALMACÉN PREVIO A SU ENTREGA A LOS BENEFICIARIOS DE LAS MISMAS</t>
  </si>
  <si>
    <t>ADELANTAR EL INGRESO DE LAS PUBLICACIONES REALIZADAS EN EL MARCO DEL CONTRATO DE PUBLICACIONES AL ALMACÉN DEL IDARTES PREVIO A LA REALIZACIÓN DE LA DISTRIBUCIÓN A LOS USUARIOS FINALES</t>
  </si>
  <si>
    <t>PUBLICACIONES INGRESADAS AL ALMACÉN</t>
  </si>
  <si>
    <t>PUBLICACIONES INGRESADAS AL ALMACÉN / PUBLICACIONES IMPRESAS</t>
  </si>
  <si>
    <t>POR NO ESPECIFICAR EN LAS FACTURAS EL VALOR POR CADA UNO DE LOS SERVICIOS PRESTADOS, DEL CONTRATO 508 DE 2014. ...SI BIEN ES CIERTO LAS FACTURAS RELACIONADAS EN LA OBSERVACIÓN FORMULADA POR ÉSTE ENTE DE CONTROL SE ENCUENTRAN DEBIDAMENTE SOPORTADAS, TAMBIÉN LO ES QUE EN LAS MISMAS NO INDICARON EN FORMA DETALLADA EL VALOR DE LOS SERVICIOS PRESTADOS POR COORDINADORES LOGÍSTICOS DE CAMPO, OPERADORES LOGÍSTICOS DE CAMPO Y BRIGADISTAS CONTRA INCENDIO, TAL COMO SE ESTABLECIÓ EN EL ANEXO DE LA “OFERTA E</t>
  </si>
  <si>
    <t>RECEPCIÓN DE FACTURAS DE VENTA EMITIDAS POR EL CONTRATISTA SIN LA DISCRIMINACIÓN DE VALORES POR CADA UNO DE LOS SERVICIOS PRESTADOS.</t>
  </si>
  <si>
    <t>SE LE SOLICITARÁ AL PROVEEDOR QUE ENUNCIE CLARAMENTE EN SU FACTURA, QUE HACE PARTE INTEGRAL DE LA MISMA, EL ANEXO QUE DETALLA Y RELACIONA LOS LUGARES DE LOS EVENTOS, LA FECHA DEL EVENTO, LA CANTIDAD DE RECURSO SOLICITADO, LA REFERENCIA DEL RECURSO (OPERADORES, COORDINADORES, BRIGADISTAS), CANTIDAD EJECUTADA, EL VALOR UNITARIO DE ACUERDO CON LA "OFERTA ECONÓMICA" DEL PLIEGO DEFINITIVO, Y EL VALOR TOTAL, EL CUAL DEBE CORRESPONDER AL VALOR TOTAL DE LA FACTURA.</t>
  </si>
  <si>
    <t>OFICIO DEL SUPERVISOR DIRIGIDO AL PROVEEDOR SOLICITANTO INCLUIR LA NOVEDAD EN LA FACTURA</t>
  </si>
  <si>
    <t>SUBDIRECCIÓN DE LAS ARTES - PRODUCCIÓN</t>
  </si>
  <si>
    <t>2.2.1.3.9</t>
  </si>
  <si>
    <t>DEFICIENCIA EN LA PLANEACIÓN DE LA ETAPA PREVIA DE LA CONTRATACIÓN, EN EL CONTRATO NO. 1238DE 2013.“EN EL MES DE OCTUBRE DE 2013, SE DISCUTIÓ EL PRESUPUESTO DEL SECTOR CULTURA, RECREACIÓN Y DEPORTE Y SE REVISÓ EL IMPACTO Y EFECTIVIDAD QUE HA TENIDO EL IDARTES EN LA EJECUCIÓN Y DESARROLLO DEL PROGRAMA 40X40…., LA MESA DE CONCERTACIÓN, EN CABEZA DEL ALCALDE MAYOR TOMA LA DECISIÓN DE TRASLADAR LA META DE ATENCIÓN A NIÑOS, NIÑAS Y ADOLESCENTES QUE TENÍA A SU CARGO LA FUNDACIÓN GILBERTO ALZATE AVENDA</t>
  </si>
  <si>
    <t>AL MOMENTO DE LA ELABORACIÓN DE LOS ESTUDIOS PREVIOS NO SE CONOCIAN EL VALOR TOTAL DE LA POBLACIÓN A ATENDER, POR QUE DICHA INFORMACIÓN ESTABA EN MANOS DE LA FUGA</t>
  </si>
  <si>
    <t>2 TALLERES DE PLANEACIÓN CONTRACTUAL PARA LOS PROCESOS DE ADQUISICIÓN DE BIENES PARA EL PROGRAMA CLAN,  TANTO PARA SUPERVISORES COMO PARA LAS PERSONAS QUE ESTRUCTURAN LOS ESTUDIOS PREVIOS DEL PROYECTO.</t>
  </si>
  <si>
    <t>HALLAZGO ADMINISTRATIVA CON PRESUNTAS INCIDENCIAS DISCIPLINARIA Y FISCAL EN CUANTÍA DE $30.625.000 POR IRREGULARIDADES EN LA EJECUCIÓN DEL CONTRATO DE PRESTACIÓN DE SERVICIOS 736 DE 2014.</t>
  </si>
  <si>
    <t>FALTA DE VERIFICACIÓN DE LOS TÉRMINOS Y CONDICIONES  EN DOCUMENTOS Y/O CONTRATOS SUSCRITOS ENTRE PRIVADOS QUE TERMINEN HACIENDO PARTE DE CONTRATACIÓN PÚBLICA</t>
  </si>
  <si>
    <t>VERIFICAR LA PERTINENCIA,  COINCIDENCIA  Y COHERENCIA  DE LA TOTALIDAD DE LOS DOCUMENTOS Y/O CONTRATOS SUSCRITOS ENTRE PRIVADOS  CUYO  VÍNCULO DE COMO RESULTADO UN BIEN Y/O  PRODUCTO  TANGIBLE E INTANGIBLE QUE TERMINAR HACIENDO PARTE INTEGRAL  DE UN CONTRATO PÚBLICO</t>
  </si>
  <si>
    <t>CANTIDAD DE DOCUMENTOS VERIFICADOS</t>
  </si>
  <si>
    <t>CANTIDAD DE DOCUMENTOS VERIFICADOS/ CANTIDAD DE DOCUMENTOS SUSCRITOS ENTRE PRIVADOS QUE HACE PARTE INTEGRAL DE UN CONTRATO PÚBLICO</t>
  </si>
  <si>
    <t>SUBDIRECCIÓN EQUIPAMIENTOS CULTURALES- PLANETARIO DE BOGOTÁ</t>
  </si>
  <si>
    <t>2.2.1.4.1</t>
  </si>
  <si>
    <t>HALLAZGO ADMINISTRATIVO CON PRESUNTA INCIDENCIA DISCIPLINARIA, POR LA DEFICIENTE PLANEACIÓN Y CARENCIA DE ESTUDIOS SERIOS QUE SOPORTAN EL TRASLADO PRESUPUESTAL, SI SE REALIZA UN TRASLADO ES PORQUE SE REQUIERE DE LOS RECURSOS PARA EJECUTARSE EN LA VIGENCIA</t>
  </si>
  <si>
    <t>NO FUE EJECUTADA LA TOTALIDAD DE LOS RECURSOS QUE FUERON OBJETO DE TRASLADO AL PROYECTO 783 DURANTE LA VIGENCIA AUDITADA</t>
  </si>
  <si>
    <t>LA INCORPORACIÓN DE RECURSOS ADICIONALES A LOS PROYECTOS DE INVERSIÓN DEBE ESTAR ACOMPAÑADA POR UN PLAN DE EJECUCIÓN DE LOS RECURSOS QUE RECIBE EL PROYECTO, EN EL QUE SE DETERMINE PLAZO DE ENTREGA A JURÍDICA Y ESTIMADO DE CONTRATACIÓN Y MODALIDAD CONTRACTUAL.</t>
  </si>
  <si>
    <t>SOLICITUDES DE TRASLADO APROBADAS POR LA OAP CON PLANES DE EJECUCIÓN DE RECURSOS.</t>
  </si>
  <si>
    <t>1. N.º DE PLANES DE EJECUCIÓN DE RECURSOS A PARTIR DE SOLICITUDES DE TRASLADO APROBADAS DURANTE LA VIGENCIA/N.° TOTAL DE SOLICITUDES DE TRASLADO APROBADAS DURANTE LA VIGENCIA.</t>
  </si>
  <si>
    <t>OFICINA ASESORA DE PLANEACIÓN   TODAS LAS ÁREAS DE LA ENTIDAD</t>
  </si>
  <si>
    <t>2016-12-31</t>
  </si>
  <si>
    <t>ELABORAR LA PROGRAMACIÓN PRESUPUESTAL MENSUALIZADA POR CADA PROYECTO DE INVERSIÓN A CARGO DEL IDARTES Y EFECTUAR EL RESPECTIVO  SEGUIMIENTO DE CARÁCTER MENSUAL.</t>
  </si>
  <si>
    <t>2.1  PROGRAMACIÓN MENSUAL DE EJECUCIÓN PRESUPUESTAL LOS PROYECTOS DE INVERSIÓN  2.2  SEGUIMIENTO MEN</t>
  </si>
  <si>
    <t>2.1 NO. DE PROYECTOS CON PROGRAMACIÓN PRESUPUESTAL MENSUALIZADA / NO. DE PROYECTOS  2.2 NO. DE SEGUIMIENTOS A LA EJECUCIÓN MENSUALIZADA DE LOS PROYECTOS  / 5 MESES</t>
  </si>
  <si>
    <t>MODIFICACIÓN DEL PROYECTO 0783 “GESTIÓN, PROGRAMACIÓN, DOTACIÓN Y APROVECHAMIENTO ECONÓMICO DE LOS ESCENARIOS CULTURALES PÚBLICOS” EL PROYECTO 783 CONTÓ CON UN PRESUPUESTO INICIAL $17.453.045.000, EL CUAL  PRESENTÓ MODIFICACIÓN DE $2.133.769.299, PARA UN PRESUPUESTO DEFINITIVO DE $19.586.814.299. AL COMPARAR LA EJECUCIÓN SE OBSERVÓ QUE SE EJECUTARON $17.399.590.157 CORRESPONDIENTE AL PRESUPUESTO INICIAL, CON LO CUAL SE DEJÓ DE EJECUTAR $53.454.843 DEL PRESUPUESTO INICIAL, Y SIN EMBARGO, PROCEDIÓ</t>
  </si>
  <si>
    <t>SUSCRIPCIÓN TARDÍA DE CONVENIOS INTERADMINISTRATIVOS A SER EJECUTADOS POR IDARTES</t>
  </si>
  <si>
    <t>FIJAR COMO FECHA MAXIMA PARA LA INCORPORACIÓN DE RECURSOS POR ADICIÓN A CONVENIOS HASTA EL 23 DE OCTUBRE DE 2015 DE ACUERDO A LOS TIEMPOS ESTABLECIDOS POR LA SECRETARÍA DE HACIENDA. INFORMAR DE ELLO A LOS RESPONSABLES DE PROYECTO A TRAVÉS DE CORREO ELECTRÓNICO.</t>
  </si>
  <si>
    <t>COMUNICACIÓN ENVIADA A LOS RESPONSABLES DE PROYECTOS DE INVERSIÓN</t>
  </si>
  <si>
    <t>2015-10-23</t>
  </si>
  <si>
    <t>2.2.1.4.2</t>
  </si>
  <si>
    <t>RUBROS CON BAJA EJECUCIÓN EN GIROS. EL RUBRO 3-3-12-14-01-08-0783 “ADECUACIÓN, MANTENIMIENTO Y AMOBLAMIENTO DE LA INFRAESTRUCTURA PÚBLICA PARA LAS ARTES “FIGURA CON UN PRESUPUESTO $ 5.357368.24 Y UNA EJECUCIÓN DE $4.536.969.327 EQUIVALENTE AL 84.6%, EN AUTORIZACIONES DE GIRO SOLO ALCANZA $1.467.313.924 QUE REPRESENTA ÚNICAMENTE EL 27.3%. TAMBIÉN OCURRE LO MISMO CON LOS RUBROS: “MATERIALES Y SUMINISTROS” QUE TENIENDO UN COMPROMISO ACUMULADO DE $113.488.307 EQUIVALENTE AL 99.7%, LOGRÓ DURANTE LA V</t>
  </si>
  <si>
    <t>ENFASIS EN EL SEGUIMIENTO A LA EJECUCIÓN PRESUPUESTAL Y ESCASO SEGUIMIENTO A LA EJECUCIÓN DE GIROS</t>
  </si>
  <si>
    <t>LA OFICINA ASESORA DE PLANEACIÓN REALIZARÁ UNA CONCILIACIÓN Y RETROALIMENTACIÓN TRIMESTRAL DE LOS DATOS CONSIGNADOS EN LOS FORMATOS DE SEGUIMIENTO MENSUAL,  ALLÍ SE REVISARAN QUE LAS PLANILLAS Y FUENTES DE INFORMACIÓN SEAN CONSISTENTES POR LAS REPORTADAS EN EL FORMATO; PARA ELLO: SE EFECTUARÁ UN AJUSTE EN EL FORMATO DE INFORME DE GESTIÓN SOLICITANDO LA FUENTE DE INFORMACIÓN.</t>
  </si>
  <si>
    <t>REPORTE MENSUAL / 12</t>
  </si>
  <si>
    <t>SUBDIRECCIÓN ADMINISTRATIVA Y FINANCIERA  SUBDIRECCIÓN DE LAS ARTES  SUBDIRECCIÓN DE EQUIPAMIENTOS C</t>
  </si>
  <si>
    <t>HALLAZGO ADMINISTRATIVO CON PRESUNTA INCIDENCIA DSCIPLINARIA, POR PASAR EL TOPE MÁXIMO AUTORIZADO PARA RESERVAS PRESUPUESTALES DE GASTOS DE FUNCIONAMIENTO EQUIVALENTE AL 2% DEL TOTAL DEL PRESUPUESTO PARA FUNCIONAMIENTO</t>
  </si>
  <si>
    <t>LA ENTIDAD EXCEDIÓ EL PORCENTAJE ESTABLECIDO PARA LA CONSTITUCIÓN DE LAS RESERVAS DE CONFORMIDAD CON LA NORMATIVIDAD VIGENTE</t>
  </si>
  <si>
    <t>SE REALIZARÁ EL CONTROL MENSUAL DE LOS GIROS REALIZADOS A LA CONTRATACIÓN, VERIFICANDO QUE AL 31 DE DICIEMBRE DE 2016 NO SUPEREN EL 2% EN LAS RESERVAS CONSTITUIDAS.</t>
  </si>
  <si>
    <t>RESERVAS PRESUPUESTALES</t>
  </si>
  <si>
    <t>VALOR GIRADO EN EL MES DEL PRESUPUESTO DE GASTOS DE FUNCIONAMIENTO DE GASTOS GENERALES /VALOR TOTAL COMPROMETIDO DEL PRESUPUESTO DE GASTOS DE FUNCIONAMIENTO DE GASTOS GENERALES</t>
  </si>
  <si>
    <t>EMITIR CIRCULAR DIRIGIDA A LOS ORDENADORES DEL GASTO Y SUPERVISORES, INDICANDO EL MONTO MÁXIMO PARA LA CONSTITUCIÓN DE LAS RESERVAS A 31 DE DICIEMBRE DE 2016.</t>
  </si>
  <si>
    <t>CIRCULAR RESERVAS</t>
  </si>
  <si>
    <t>UNA CIRCULAR / 1</t>
  </si>
  <si>
    <t>SE REALIZARÁ UNA CIRCULARIZACIÓN MENSUAL INFORMANDO A LOS ORDENADORES DEL GASTO Y SUPERVISORES EL % DE GIROS REALIZADOS POR REGISTRO PRESUPUESTAL.</t>
  </si>
  <si>
    <t>CIRCULARIZACIÓN MENSUAL</t>
  </si>
  <si>
    <t>CIRCULARIZACIÓN MENSUAL / 6</t>
  </si>
  <si>
    <t>2.2.1.4.3</t>
  </si>
  <si>
    <t>HALLAZGO ADMINISTRATIVO CON PRESUNTA INCIDENCIA DISCIPLINARIA DEBIDO A LAS DEFICIENCIAS DE PLANEACIÓN EN EL INSTITUTO EL USO DE LA RESERVAS PRESUPUESTALES</t>
  </si>
  <si>
    <t>DEFICIENCIA EN LA PLANEACIÓN FRENTE A  LA PREVISIÓN DE RESERVAS PRESUPUESTALES DE CONTRATOS QUE NO CORRESPONDÍAN A EVENTOS IMPREVISIBLES QUE IMPIDIERON LA EJECUCIÓN DENTRO DEL PLAZO INICIALMENTE CONVENIDO</t>
  </si>
  <si>
    <t>1. REMITIR A LOS RESPONSABLES DE PROYECTOS DE INVERSIÓN LA CIRCULAR 031 DE 2011 DE LA PROCURADURÍA GENERAL DE LA NACIÓN,  REFERIDA AL USO EXCEPCIONAL DE LAS RESERVAS PRESUPUESTALES.</t>
  </si>
  <si>
    <t>1. CIRCULAR DE REMISIÓN DE  LA CIRCULAR 031 DE 2011 DE LA PROCURADURÍA GENERAL DE LA NACIÓN.</t>
  </si>
  <si>
    <t>1. COMUNICACIÓN OFICIAL INTERNA ENVIADA/ 1</t>
  </si>
  <si>
    <t>ELABORAR UNA PROGRAMACIÓN MENSUALIZADA DE GIROS A LOS PROYECTOS DE INVERSIÓN Y EFECTUAR SEGUIMIENTO MENSUAL A LOS MISMOS A FIN DE GENERAR ALERTAS SOBRE LA EJECUCIÓN.</t>
  </si>
  <si>
    <t>2.1  PROGRAMACIÓN MENSUAL DE GIROS PRESUPUESTALES DE LOS PROYECTOS DE INVERSIÓN  2.2.  SEGUIMIENTO M</t>
  </si>
  <si>
    <t>2.1 NO. DE PROYECTOS CON PROGRAMACIÓN DE GIROS MENSUALIZADA / NO. DE PROYECTOS  2.2 NO. DE SEGUIMIENTOS A LOS GIROS MENSUALIZADOS DE LOS PROYECTOS  / 5 MESES</t>
  </si>
  <si>
    <t>3. UNA VEZ SE GENERE LA ALERTA SE SOLICITARÁ AL RESPONSABLE DE PROYECTO LA JUSTIFICACIÓN QUE PRESENTE LOS IMPREVISTOS QUE IMPIDIERON LA EJECUCIÓN DE LOS COMPROMISOS DENTRO DE LA VIGENCIA Y LOS TIEMPOS DE EJECUCIÓN DE LA MISMA.</t>
  </si>
  <si>
    <t>JUSTIFICACIONES ENTREGADAS  EN VIRTUD DE ALERTAS GENERADAS POR  SEGUIMIENTO A LOS GIROS</t>
  </si>
  <si>
    <t>NO. JUSTIFICACIONES ENTREGADAS / NO. DE ALERTAS GENERADAS EN VIRTUD DEL SEGUIMIENTO A LOS GIROS</t>
  </si>
  <si>
    <t>EFECTUAR EL RESPECTIVO SEGUIMIENTO A LAS ÁREAS QUE SOLICITARON RESERVAS PRESUPUESTALES, VERIFICANDO LOS TIEMPOS DE EJECUCIÓN VS LA PROGRAMACIÓN</t>
  </si>
  <si>
    <t>SEGUIMIENTO A LA EJECUCIÓN DE RESERVAS CONSTITUIDAS EN DESARROLLO DE LOS PROYECTOS DE INVERSIÓN</t>
  </si>
  <si>
    <t>NO. DE SEGUIMIENTOS A LA EJECUCIÓN DE LAS RESERVAS PRESUPUESTALES CONSTITUIDAS DE LOS PROYECTOS  / 6 MESES</t>
  </si>
  <si>
    <t>2.2.2.1.1</t>
  </si>
  <si>
    <t>HALLAZGO ADMINISTRATIVO POR EL RIESGO QUE PUEDEN GENERAN LAS GRIETAS DE CONSIDERABLE TAMAÑO Y LONGITUD EN LA ESTABILIDAD DE LA ESTRUCTURA QUE SE PRESENTAN EN ALGUNOS ESPACIOS DEL TEATRO AL PARQUE.</t>
  </si>
  <si>
    <t>TENIENDO EN CUENTA QUE EL BIEN ACTUALMENTE SE ENCUENTRA ASIGNADO AL IDARTES A TRAVÉS DE UN COMODATO SE ESTABAN ANALIZANDO LAS ALTERNATIVAS DE INTERVENCIÓN DEL MISMO, ENTRE LA CUALES SE ENCUENTRA APALANCAR SE REFORZAMIENTO A TRAVÉS DEL COMITÉ TÉCNICO DE CONTRIBUCIÓN PARAFISCAL DE LA SCRD</t>
  </si>
  <si>
    <t>ADELANTAR LOS ESTUDIOS PERTINENTES PARA REALIZAR LA INTERVENCIÓN DE EMERGENCIA PARA EL REFORZAMIENTO ESTRUCTURAL DEL TEATRO EL PARQUE. ACTUALMENTE SE ESTA A LA ESPERA DE LA RESPUESTA DEL COMITÉ TÉCNICO DE CONTRIBUCIÓN PARAFISCAL DE LA SCRD 2016 CON EL FIN DE APALANCAR ESTOS RECURSOS.</t>
  </si>
  <si>
    <t>ESTUDIO PARA LA INTERVENCIÓN DEL TEATRO EL PARQUE</t>
  </si>
  <si>
    <t>UN ESTUDIO ELABORADO / 1</t>
  </si>
  <si>
    <t>SUBDIRECCIÓN DE EQUIPAMIENTOS CULTURALES</t>
  </si>
  <si>
    <t>FALTA DE CONFIABILIDAD EN LOS REGISTROS  DE ASISTENCIA A LOS CENTROS DE INTERÉS DE LOS CLAN ESTE ENTE DE CONTROL OBSERVO QUE LOS DATOS CONSIGNADOS NO COINCIDEN ENTRE LA MATRIZ DE CONSOLIDACIÓN DE LISTADOS, Y LOS LISTADOS DE ASISTENCIA DILIGENCIADOS POR LOS ARTISTAS FORMADORES. SITUACIÓN QUE EVIDENCIA, POCA CONFIABILIDAD EN LA INFORMACIÓN REPORTADA EN LA MATRIZ DE LOS CLAN Y LOS ESPACIOS ADECUADOS, CON LOS LISTADOS DE ASISTENCIA ELABORADOS EN FÍSICO.  DICHA SITUACIÓN SUCEDE POR LA FALTA DE MECANI</t>
  </si>
  <si>
    <t>FALTA DE VERIFICACIÓN DE LOS SOPORTES QUE DAN CUENTA DE LA GESTIÓN DE LOS PROYECTOS DE INVERSIÓN</t>
  </si>
  <si>
    <t>AJUSTE FORMATO INFORME DE GESTIÓN</t>
  </si>
  <si>
    <t>SE ELABORARÁ UN REPORTE TRIMESTRAL DE RETROALIMENTACIÓN DE LOS INFORMES DE GESTIÓN SEÑALANDO LOS ASPECTOS QUE DEBEN SER OBJETO DE AJUSTE, CONCILIACIÓN O PROFUNDIZACIÓN EN EL INFORME MENSUAL.</t>
  </si>
  <si>
    <t>REPORTE TRIMESTRAL DE RETROALIMENTACIÓN A LOS PROYECTOS DE INVERSIÓN</t>
  </si>
  <si>
    <t>IMPLEMENTAR UN APLICATIVO WEB, QUE CONSOLIDARÁ DE MANERA EFICAZ LA INFORMACIÓN REFERIDA A LAS COBERTURAS DE LOS CLAN; EN EL MARCO DE LA HERRAMIENTA EN MENCIÓN, SE INCLUIRÁ UN SISTEMA DE ALARMAS QUE PERMITIRÁ HACER EL CONTROL PARA QUE LA INFORMACIÓN INGRESADA GUARDE RELACIÓN LOS REGISTROS SOPORTADOS EN CADA CLAN</t>
  </si>
  <si>
    <t>UN APLICATIVO EN PRODUCCIÓN / 1</t>
  </si>
  <si>
    <t>SUBDIRECCIÓN DE LAS ARTES (JORNADA 40H - TEJEDORES DE VIDA)</t>
  </si>
  <si>
    <t>EL PROGRAMA TEJEDORES DE VIDA SE ESTABLECIÓ UN MECANISMO DE VERIFICACIÓN DONDE EL GESTOR TERRITORIAL DE CADA LOCALIDAD VERIFICARÁ LOS LISTADOS FÍSICOS Y LAS CIFRAS REPORTADAS POR LOS ARTISTAS COMUNITARIOS, . LOS LISTADOS FÍSICOS SON ENTREGADOS AL APOYO OPERATIVO DEL EQUIPO ARTÍSTICO PEDAGÓGICO, QUIEN REALIZARÁ EL ARCHIVO FISICO DE LAS MISMAS EN LAS OFICINAS DEL PROYECTO.</t>
  </si>
  <si>
    <t>NO. DE LISTADOS GENERADOS / NO. DE LISTADOS VERIFICADOS.</t>
  </si>
  <si>
    <t>2.2.2.1.2</t>
  </si>
  <si>
    <t>DESORDEN EN EL ALMACENAMIENTO Y ORGANIZACIÓN DEL MATERIAL PARA LA PONDERACIÓN DE LAS METAS. EN VISITA ADMINISTRATIVA, REALIZADO A LA INFORMACIÓN PARA VERIFICAR EL CUMPLIMIENTO DE METAS, TANTO EN EL PROGRAMA DE PRIMERA INFANCIA, ASÍ COMO EN LOS CLAN DE CASTILLA, SANTA SOFÍA, FERIAS Y EL POLO, SELECCIONADOS ALEATORIAMENTE, SE EVIDENCIÓ QUE SE PRESENTA DESORDEN EN LA INFORMACIÓN Y EN LOS DOCUMENTOS QUE SIRVEN DE SOPORTE, LO CUAL QUEDÓ REGISTRADO EN LAS CORRESPONDIENTES ACTAS.</t>
  </si>
  <si>
    <t>DEBILIDADES EN LA GESTIÓN DOCUMENTAL DE LOS PROYECTOS JORNADA UNICA Y TEJEDORES DE VIDA.</t>
  </si>
  <si>
    <t>VISITAR Y CAPACITAR DE MANERA CONJUNTA CON EL ÁREA DE GESTIÓN DOCUMENTAL A LOS EQUIPOS DE LOS CLAN Y TEJEDORES DE VIDA.</t>
  </si>
  <si>
    <t>(# TOTAL DE  PERSONAL ADMINISTRATIVO  CLAN Y TEJEDORES DE VIDA  / # DE PERSONAS ADMINISTRATIVAS  CAP</t>
  </si>
  <si>
    <t>0.80</t>
  </si>
  <si>
    <t>HALLAZGO ADMINISTRATIVO POR EL NO CUMPLIMIENTO DE LAS METAS “ADECUAR Y DOTAR 1 SEDE PERMANENTE DE LA GALERÍA SANTAFÉ” Y “CONTAR CON LOS DISEÑOS DE LA NUEVA 1 SEDE CINEMATECA DE BOGOTÁ E INICIAR SU CONSTRUCCIÓN”</t>
  </si>
  <si>
    <t>NO CUMPLIMIENTO DE LAS METAS RELACIONADAS CON LA ADECUACIÓN Y DOTACIÓN DE LA GALERÍA SANTA FE Y LOS DISEÑOS DE LA NUEVA CINEMATECA DE BOGOTÁ</t>
  </si>
  <si>
    <t>1. PRESENTAR TRIMESTRALMENTE ANTE EL COMITÉ ESTRATÉGICO DE LA ENTIDAD, LOS AVANCES EN LA EJECUCIÓN DE LOS PROYECTOS REFERIDOS A LA NUEVA CINEMATECA Y LA GALERÍA SANTA FÉ, CON EL FIN DE TOMAR LAS MEDIDAS QUE SE CONSIDEREN PERTINENTES.</t>
  </si>
  <si>
    <t>1. REUNIÓN TRIMESTRAL CON EL COMITÉ ESTRATÉGICO PARA LA PRESENTACIÓN DE LOS AVANCES EN LA CONSTRUCCI</t>
  </si>
  <si>
    <t>1. N.º DE ACTAS DE REUNIÓN REFERIDAS AL TEMA/4</t>
  </si>
  <si>
    <t>DIRECCIÓN GENERAL  OFICINA ASESORA DE PLANEACIÓN GERENCIAS DE ARTES PLÁSTICASY ARTES AUDIOVISUALES</t>
  </si>
  <si>
    <t>2. EFECTUAR EL SEGUIMIENTO Y COMUNICACIÓN CONSTANTE CON LAS ENTIDADES VINCULADAS EN LOS CONVENIOS INTERADMINISTRATIVOS DE LA NUEVA CINEMATECA Y GALERÍA SANTA FE, PARA LA EJECUCIÓN DE ESTOS PROYECTOS.</t>
  </si>
  <si>
    <t>2. COMUNICACIÓN PERMANENTE CON LAS ENTIDADES VINCULADAS</t>
  </si>
  <si>
    <t>2. CORREOS ELECTRÓNICOS  ACTAS DE REUNIÓN EFECTUADAS</t>
  </si>
  <si>
    <t>OFICINA ASESORA DE PLANEACIÓN GERENCIAS DE ARTES PLÁSTICAS Y VISUAL</t>
  </si>
  <si>
    <t>2.2.2.1.3</t>
  </si>
  <si>
    <t>HALLAZGO ADMINISTRATIVO POR VULNERACIÓN DEL EL PRINCIPIO DE PLANEACIÓN PARA LA VIGENCIA 2014, SE REALIZÓ ADICIÓN AL PRESUPUESTO DEL PROYECTO QUE FINALMENTE NO FUE EJECUTADO.</t>
  </si>
  <si>
    <t>AL MOMENTO DE LA CONSOLIDACIÓN Y ELABORACIÓN DE LA RESPUESTA AL ENTE DE CONTROL, NO FUE ANEXADA A LA MISMA LOS DOCUMENTOS QUE SUSTENTAN LA SOLICITUD QUE REALIZÓ EL IDARTES A LA SECRETARÍA DISTRITAL DE HACIENDA DEL RECORTE DE LA FUENTE PROCESOS EN CURSO EN EL PROYECTO DE INVERSIÓN EN APROPIACIÓN VIGENTE DE INVERSIÓN, NI LA NEGATIVA DE LA SECRETARIA DE HACIENDA A DICHA SOLICITUD</t>
  </si>
  <si>
    <t>REMITIR A LA CONTRALORÍA DE BOGOTÁ LOS SIGUIENTES DOCUMENTOS SOLICITUD A LA SECRETARÍA DISTRITAL DE HACIENDA DEL RECORTE DE LA FUENTE PROCESOS EN CURSO EN EL PROYECTO DE INVERSIÓN EN APROPIACIÓN VIGENTE DE INVERSIÓN, RESPUESTA NEGATIVA DE LA SECRETARIA DE HACIENDA A DICHA SOLICITUD</t>
  </si>
  <si>
    <t>UNA COMUNICACIÓN A LA CONTRALORÍA DE BOGOTÁ</t>
  </si>
  <si>
    <t>UNA COMUNICACIÓN / 1</t>
  </si>
  <si>
    <t>2.2.2.1.5</t>
  </si>
  <si>
    <t>HALLAZGO ADMINISTRATIVO CON PRESUNTAS INCIDENCIAS DISCIPLINARIA Y PENAL, POR CONTRATACIÓN INDEBIDA A FAVOR DE BARES Y DISCOTECAS DE TIPO PRIVADO EN BOGOTÁ</t>
  </si>
  <si>
    <t>EL PROGRAMA BUSCA FOMENTAR LA CIRCULACIÓN DE LOS ARTISTAS EN ESPACIOS NO CONVENCIONALES CON EL FIN DE QUE SE BENEFICIE EL PUBLICO QUE ASISTE A ESTOS ESPACIO.</t>
  </si>
  <si>
    <t>EN EL NUEVO CONVENIO QUE SUSCRIBA EL INSTITUTO PARA CONTINUAR CON EL PROYECTO, PRESENTAR EN EL ESTUDIO DE CONVENIENCIA DE MANERA EXPRESA QUE EL MISMO NO CORRESPONDE A UN SUBSIDIO QUE ESTA DANDO EL INSTITUTO AL GREMIO DE LOS ARTISTAS, SINO QUE EL MISMO CORRESPONDE AL FOMENTO DE LA CIRCULACIÓN DE ARTISTAS EN ESPACIOS NO CONVENCIONALES BENEFICIANDO AL PUBLICO GENERAL.</t>
  </si>
  <si>
    <t>ESTUDIO DE CONVENIENCIA CON NOTA EXPRESA</t>
  </si>
  <si>
    <t>ESTUDIO DE CONVENIENCIA CON NOTA EXPRESA / 1</t>
  </si>
  <si>
    <t>DIRECCIÓN GENERAL</t>
  </si>
  <si>
    <t>2.2.2.1.8</t>
  </si>
  <si>
    <t>HALLAZGO ADMINISTRATIVO CON PRESUNTA INCIDENCIA FISCAL EN CUANTÍA DE $569.264.418, DISCIPLINARIA Y PENAL, POR LAS INCONSISTENCIAS PRESENTADAS EN EL DESARROLLO DEL PROYECTO 915 “PROMOCIÓN DE LA FORMACIÓN, APROPIACIÓN Y CREACIÓN ARTÍSTICA EN NIÑOS, NIÑAS Y ADOLESCENTES EN COLEGIOS DE BOGOTÁ”, LO QUE CONLLEVO A PRESENTAR MAYORES VALORES CANCELADOS</t>
  </si>
  <si>
    <t>DILIGENCIAMIENTO DE FORMATO DE IDENTIFICACIÓN Y ASISTENCIAS ATRAVÉS DE LOS FORMULARIOS DIGITALES</t>
  </si>
  <si>
    <t>2.2.3.1.1</t>
  </si>
  <si>
    <t>HALLAZGO ADMINISTRATIVO POR INCUMPLIMIENTO A LAS FORMALIDADES PARA LA CONSTITUCIÓN DE CAJAS MENORES</t>
  </si>
  <si>
    <t>TENIENDO EN CUENTA QUE LA ENTIDAD TIENE DELEGADO EL GASTO DE LOS DIFERENTES PROYECTOS DE INVERSIÓN LA ENTIDAD, LOS ORDENADORES DEL GASTO FUERON QUIENES FIRMARON LAS RESPECTIVAS RESOLUCIONES</t>
  </si>
  <si>
    <t>SUSCRIBIR LA RESOLUCIÓN DE CONSTITUCIÓN DE LA CAJA MENOR POR EL DIRECTOR DE LA ENTIDAD.</t>
  </si>
  <si>
    <t>FORMALIDAD PARA LA CONSTITUCIÓN DE LA  CAJA MENOR</t>
  </si>
  <si>
    <t>NO DE RESOLUCIONES  DE CONSTITUCIÓN DE CAJA MENOR FIRMADAS POR EL DIRECTOR /TOTAL DE RESOLUCIONES DE CONSTITUCIÓN DE CAJA MENOR</t>
  </si>
  <si>
    <t>SUBDIRECCIÓN ADMINISTATIVA Y FINANCIERA  OFICINA ASESORA JURÍDICA</t>
  </si>
  <si>
    <t>PARTIDAS CONCILIATORIAS MAYORES A 3  MESES EN  CUENTAS BANCARIAS.LAS CONCILIACIONES BANCARIAS, PRESENTARON PARTIDAS CONCILIATORIAS MAYORES A 3 MESES E INCLUSO HUBO VALORES HASTA CON 14 MESES DE ANTIGÜEDAD DE PARTIDAS NO IDENTIFICADAS. SI BIEN ES CIERTO EL IDARTES, ELEVÓ RECLAMACIÓN   A BANCOLOMBIA MEDIANTE OFICIOS AF-420-198  Y AF420-247-2013 DEL 6 Y 27 DE DICIEMBRE 2013, TAMBIÉN ES CIERTO QUE EN LAS CONCILIACIONES BANCARIAS DE ENERO DE 2013, EN LA CUENTA AHORROS NO. 3074479081-BANCOLOMBIA, SE E</t>
  </si>
  <si>
    <t>COMO MECANISMO DE CONTROL LAS PARTIDAS SE MANTENIAN EN LAS PARTIDAS CONCILIATORIAS, SIN EMBARGO NO SE REALIZABA SU INCLUSIÓN EN LOS REGISTROS CONTABLES</t>
  </si>
  <si>
    <t>CONSOLIDAR EL ESTADO DIARIO DE TESORERIA; COMO INSUMO PARA REVISAR EL MOVIMIENTO DE BANCOS Y REALIZAR CONCILIACIONES BANCARIAS DENTRO DE LOS 15 PRIMEROS DÍAS DE CADA MES.</t>
  </si>
  <si>
    <t>CONCILIACIONES BANCARIAS / 12</t>
  </si>
  <si>
    <t>2.2.3.1.10</t>
  </si>
  <si>
    <t>HALLAZGO ADMINISTRATIVO POR RECONOCIMIENTO INADECUADO DE LOS BIENES MUEBLES DE USO PERMANENTE SIN CONTRAPRESTACIÓN</t>
  </si>
  <si>
    <t>LA ENTIDAD AL MOMENTO DE LA REVISIÓN POR PARTE DEL ENTE DE CONTROL LLEVABA CONTROL DE LOS BIENES MUEBLES RECIBIDOS SIN CONTRAPRESTACIÓN EN CUENTAS DE ORDEN Y NO EN LAS CUENTAS RELACIONADAS</t>
  </si>
  <si>
    <t>SOLICITAR AL IDRD EL RETIRO DE LOS BIENES MUEBLES DEL TEATRO EL PARQUE DE SU INVENTARIO Y POSTERIORMENTE REALIZAR EL REGISTRO CONTABLE DE LOS BIENES MUEBLES RECIBIDOS SIN CONTRAPRESTACIÓN EN LAS CUENTAS DE PROPIEDAD, PLANTA Y EQUIPO CON SU RESPECTIVA CONTRAPARTIDA EN EL PATRIMONIO.</t>
  </si>
  <si>
    <t>REGISTRO CONTABLE BIENES MUEBLES RECIBIDOS SIN CONTRAPRESTACIÓN</t>
  </si>
  <si>
    <t>UN REGISTRO CONTABLE / 1 UNA SOLICITUD / 1</t>
  </si>
  <si>
    <t>2.2.3.1.11</t>
  </si>
  <si>
    <t>HALLAZGO ADMINISTRATIVO CON PRESUNTA INCIDENCIA DISCIPLINARIA POR FALTA DE CONCILIACIÓN DE LA INFORMACIÓN DE USO PERMANENTE SIN CONTRAPRESTACIÓN</t>
  </si>
  <si>
    <t>UN REGISTRO CONTABLE / 1</t>
  </si>
  <si>
    <t>NO SE REALIZO EL RECONOCIMIENTO CONTABLE DE LOS BIENES INMUEBLES DE USO PERMANENTE SIN CONTRAPRESTACIÓN, LO ANTERIOR DEBIDO A QUE LOS COMODATOS A CARGO DEL IDARTES CORRESPONDEN A ESPACIOS DE UN BIEN INMUEBLE MÁS AMPLIO.</t>
  </si>
  <si>
    <t>SOLICITAR  A LA CONTADURÍA GENERAL DE LA NACIÓN CONCEPTO SOBRE LA NECESIDAD DE REGISTRAR DICHOS INMUEBLES TENIENDO EN CUENTA QUE LOS MISMOS CORRESPONDEN A UNA PORCIÓN DE INMUEBLES DE MAYOR EXTENSIÓN</t>
  </si>
  <si>
    <t>SOLICITUD DE CONCEPTO</t>
  </si>
  <si>
    <t>UN CONCEPTO SOLICITADO / 1</t>
  </si>
  <si>
    <t>SUBDIRECCIÓN ADMINISTRATIVA Y FINANCIERA - CONTABILIDAD Y ALMACÉN</t>
  </si>
  <si>
    <t>2.2.3.1.12</t>
  </si>
  <si>
    <t>HALLAZGO ADMINISTRATIVO POR AUSENCIA EN EL CÁLCULO Y REGISTROS CONTABLES DE LA DEPRECIACIÓN DE REDES, LÍNEAS Y CABLES QUE TIENE IDARTES</t>
  </si>
  <si>
    <t>SE RECONOCIERON BIENES EN LA CUENTA 1650- REDES LÍNEAS Y CABLES, LOS CUALES NO CORRESPONDEN A ESTA, SINO A LA 1970 INTANGIBLES</t>
  </si>
  <si>
    <t>REALIZAR LA RECLASIFICACIÓN DE LAS REDES, LÍNEAS  Y CABLES  A LA CUENTA 1970 INTANGIBLES</t>
  </si>
  <si>
    <t>RECLASIFICACIÓN REDES, LÍNEAS Y CABLES</t>
  </si>
  <si>
    <t>UNA RECLASIFICACIÓN / 1</t>
  </si>
  <si>
    <t>2.2.3.1.13</t>
  </si>
  <si>
    <t>HALLAZGO ADMINISTRATIVO CON PRESUNTA INCIDENCIA DISCIPLINARIA POR ACTIVOS QUE SE ENCUENTRAN EN USO, TOTALMENTE DEPRECIADOS.</t>
  </si>
  <si>
    <t>ACTUALMENTE EL INSTITUTO CUENTA CON ELEMENTOS QUE SE ENCUENTRAN COMPLEMENTAMENTE REGISTRADOS Y EN USO</t>
  </si>
  <si>
    <t>ADELANTAR LA REVISIÓN DE LOS ACTIVOS A LA LUZ DEL NUEVO MARCO NORMATIVO CONTABLE PARA DETERMINAR LA VIDA ÚTIL.</t>
  </si>
  <si>
    <t>RECLASIFICACIÓN DE ACTIVOS</t>
  </si>
  <si>
    <t>ACTIVOS RECLASIFICADOS / TOTAL DE PROPIEDAD , PLANTA Y EQUIPO</t>
  </si>
  <si>
    <t>2.2.3.1.14</t>
  </si>
  <si>
    <t>HALLAZGO ADMINISTRATIVO POR PRESENTAR INCONSISTENCIA EL SALDO DE LA CUENTA DE DEPRECIACIÓN ACUMULADA.</t>
  </si>
  <si>
    <t>INCONSISTENCIA SALDO CUENTA DEPRECIACIÓN POR FALTA DE AJUSTE DEL SISTEMA</t>
  </si>
  <si>
    <t>SOLICITAR AL INGENIERO DEL SISTEMA SI CAPITAL EL AJUSTE Y DESARROLLO NECESARIO DE LOS INFORMES QUE SE GENERAN DESDE LOS MÓDULOS SAI Y SAE.</t>
  </si>
  <si>
    <t>REPORTE AJUSTADO</t>
  </si>
  <si>
    <t>REPORTE DE DEPRECIACIÓN AJUSTADO / 1</t>
  </si>
  <si>
    <t>2.2.3.1.15</t>
  </si>
  <si>
    <t>HALLAZGO ADMINISTRATIVO POR OMISIÓN DE REGISTROS CONTABLES DE LOS ACTIVOS DADOS DE BAJA.</t>
  </si>
  <si>
    <t>OMISIÓN DE REGISTROS CONTABLES DE ACTIVOS DADOS DE BAJA</t>
  </si>
  <si>
    <t>REVISAR EL PROCEDIMIENTO BAJA DE ELEMENTOS Y EN CASO DE REQUERIRSE REALIZA EL RESPECTIVO AJUSTE DEL MISMO</t>
  </si>
  <si>
    <t>REVISIÓN DEL PROCEDIMIENTO BAJA DE ELEMENTOS</t>
  </si>
  <si>
    <t>REVISIÓN DEL PROCEDIMIENTO / 1</t>
  </si>
  <si>
    <t>2.2.3.1.16</t>
  </si>
  <si>
    <t>HALLAZGO ADMINISTRATIVO POR NO SER OBJETO DE ACTUALIZACIONES LOS BIENES INMUEBLES QUE POSEE IDARTES.</t>
  </si>
  <si>
    <t>LOS BIENES A CARGO DEL INSTITUTO ESTÁN DECLARADOS COMO BIENES DE INTERÉS CULTURAL SIN EMBARGO ACTUALMENTE EL INSTITUTO LOS TIENE REGISTRADOS EN LA CUENTA PROPIEDAD, PLANTA Y EQUIPO</t>
  </si>
  <si>
    <t>SOLICITAR CONCEPTO A LA CONTADURÍA GENERAL DE LA NACIÓN EN RELACIÓN AL REGISTRO QUE DEBE TENER LOS BIENES INMUEBLES DEL INSTITUTO DE CONFORMIDAD CON EL USO QUE ACTUALMENTE SE LE ESTA DANDO A LOS MISMOS</t>
  </si>
  <si>
    <t>2.2.3.1.17</t>
  </si>
  <si>
    <t>HALLAZGO ADMINISTRATIVO POR INCONSISTENCIAS EN EL SALDO REPORTADO EN LA SUBCUENTA 245301 EN ADMINISTRACIÓN.</t>
  </si>
  <si>
    <t>LA ENTIDAD REALIZA REQUERIMIENTOS DE INFORMACIÓN A TRAVÉS DE CORREO ELECTRÓNICO, SIN EMBARGO NO QUEDA TRAZABILIDAD DE LA CONFIRMACIÓN DE SALDOS POR PARTE DE LAS ENTIDADES REQUERIDAS</t>
  </si>
  <si>
    <t>IMPLEMENTAR LA CIRCULARIZACIÓN DE SALDOS DE LAS CUENTAS RECIPROCAS, COMO MECANISMO QUE BUSQUE EVIDENCIAR EL PROCESO DE CONCILIACIÓN DE INFORMACIÓN DE ESTAS CUENTAS</t>
  </si>
  <si>
    <t>PORCENTAJE DE CUMPLIMIENTO DE CIRCULARIZACIÓN</t>
  </si>
  <si>
    <t>ENTIDADES CIRCULARIZADAS / ENTIDADES CON SALDO</t>
  </si>
  <si>
    <t>2.2.3.1.18</t>
  </si>
  <si>
    <t>HALLAZGO ADMINISTRATIVO CON PRESUNTA INCIDENCIA DISCIPLINARIA POR LA UTILIZACIÓN DE LAS SUBCUENTAS DENOMINADAS “OTROS”.</t>
  </si>
  <si>
    <t>LA CUENTA "OTROS" ES UTILIZADA FRECUENTEMENTE Y SUPERA EL PORCENTAJE DEL 5% ESTABLECIDO EN EL RCP SIN QUE SE PRESENTA EN LAS NOTAS A LOS ESTADOS FINANCIEROS EXPLICACIÓN SOBRE LOS SALDOS QUE SE PRESENTAN EN ESTA CUENTA.</t>
  </si>
  <si>
    <t>REVELAR EN LAS NOTAS A LOS ESTADOS FINANCIEROS LOS SALDOS RELACIONADOS CON LAS CUENTAS "OTROS" DE CONFORMIDAD CON LO ESTABLECIDO EN EL RÉGIMEN DE CONTABILIDAD PÚBLICA</t>
  </si>
  <si>
    <t>REVELACIÓN EN NOTAS A LOS ESTADOS FINANCIEROS DE LA CUENTA OTROS</t>
  </si>
  <si>
    <t>PRESENTACIÓN DE UNA NOTA RELATIVA A LOS SALDOS DE LA CUENTA "OTROS"</t>
  </si>
  <si>
    <t>2.2.3.1.19</t>
  </si>
  <si>
    <t>HALLAZGO ADMINISTRATIVO EN LA ESTRUCTURA Y PRESENTACIÓN DEL BALANCE GENERAL</t>
  </si>
  <si>
    <t>EN LOS ESTADOS FINANCIEROS PRESENTADOS CON CORTE A 31 DE DICIEMBRE DE 2015 NO SE REALIZARON ANÁLISIS QUE PERMITIERAN CLASIFICAR ADECUADAMENTE LOS  ACTIVOS Y PASIVOS EN CORRIENTES Y NO CORRIENTES.</t>
  </si>
  <si>
    <t>REALIZAR UN ANÁLISIS VALOR DE LOS PASIVOS Y ACTIVOS CORRIENTES Y NO CORRIENTES</t>
  </si>
  <si>
    <t>ANÁLISIS ANUAL DE LOS VALORES CORRIENTES Y NO CORRIENTES</t>
  </si>
  <si>
    <t>UNA ANÁLISIS ANUAL</t>
  </si>
  <si>
    <t>2.2.3.1.2</t>
  </si>
  <si>
    <t>HALLAZGO ADMINISTRATIVO POR EXCEDERSE DE LAS CUANTÍAS MÁXIMAS MENSUALES AUTORIZADAS</t>
  </si>
  <si>
    <t>FALTA DE CONTROL Y SEGUIMIENTO A LOS GASTOS POR PARTE DEL ENCARGADO DE LA CAJA MENOR</t>
  </si>
  <si>
    <t>IMPLEMENTAR MECANISMOS DE CONTROL  POR PARTE DEL ENCARGADO  A LAS CUANTIAS AUTORIZXADAS</t>
  </si>
  <si>
    <t>CUMPLIMIENTO DE LA NORMA EN CUANTO A LOS MONTOS AUTORIZADOS POR CAJA MENOR</t>
  </si>
  <si>
    <t>(NO. SEGUIMIENTOS REALIZADOS /NO. SEGUIMIENTO PROGRAMADOS)*100</t>
  </si>
  <si>
    <t>SUBDIRECCIÓN ADMINISTRATIVA Y FINANCEIRA  SUBDIRECCIÓN DE EQUIPAMIENTOS CULTURALES</t>
  </si>
  <si>
    <t>BAJA ROTACIÓN DE ELEMENTOS. REVISADOS LOS ELEMENTOS QUE SE ENCUENTRAN EN EL ALMACÉN DE LA ENTIDAD, Y DE ACUERDO A LA INFORMACIÓN SUMINISTRADA POR LA ALMACENISTA, SE EVIDENCIÓ QUE  EXISTEN 154 ELEMENTOS, ENTRE OTROS: CÁMARAS DE VIDEO, CONSOLAS TELEVISORES, 1 CÁMARA FOTOGRÁFICA, GRABADORAS, BLUE RAY, TELÉFONOS, ARCHIVADORES, ESCRITORIOS, SILLAS, INSTRUMENTOS MUSICALES COMO GUACHARACAS, BONGOS, MARACAS, ORGANIZADORES, KITS DE REFRIGERACIÓN, POR VALOR DE $57.429.073.09, DEPOSITADOS EN LAS INSTALACIO</t>
  </si>
  <si>
    <t>LOS ELEMENTOS ADQUIRIDOS POR EL INSTITUTO SE ALMACENAN EN LA BODEGA PARA SU CUSTODIA Y CONSERVACIÓN</t>
  </si>
  <si>
    <t>POR REQUERIMIENTO DEL ÁREA DE JORNADA ÚNICA, SE HARÁ EL TRASLADO DE LOS ELEMENTOS QUE REPOSAN EN BODEGA DURANTE EL SEGUNDO SEMESTRE DE 2015 A LOS CLAN</t>
  </si>
  <si>
    <t>NO. DE ELEMEMENTOS ENTEGADOS / NO. E ELEMENTOS SOLICITADOS.</t>
  </si>
  <si>
    <t>2.2.3.1.20</t>
  </si>
  <si>
    <t>HALLAZGO ADMINISTRATIVO A LAS NOTAS DE LOS ESTADOS CONTABLES.</t>
  </si>
  <si>
    <t>EN LA VIGENCIA SE PRESENTARON DECISIONES QUE IMPACTARON LAS CIFRAS PRESENTADAS EN LOS  ESTADOS FINANCIEROS, SIN EMBARGO NO SE REVELO ESTA DECISIÓN.</t>
  </si>
  <si>
    <t>REVELACIÓN EN NOTAS A LOS ESTADOS FINANCIEROS DE LOS DECISIONES  ADELANTADOS POR EL COMITÉ DE SOSTENIBILIDAD CONTABLE  QUE AFECTEN LAS CIFRAS DE LOS EEFF.</t>
  </si>
  <si>
    <t>NOTA DE REVELACIÓN</t>
  </si>
  <si>
    <t>UNA NOTA DE LAS DECISIONES DEL COMITÉ</t>
  </si>
  <si>
    <t>EN LAS NOTAS A LOS ESTADOS FINANCIEROS SE PRESENTAN INFORMACIÓN BÁSICA RELACIONADA CON LOS BIENES INMUEBLES A CARGO DEL INSTITUTO Y NO INFORMACIÓN ADICIONAL COMO LA RELACIONADA POR EL ENTE DE CONTROL EN SU HALLAZGO.</t>
  </si>
  <si>
    <t>PRESENTAR EN LAS NOTAS A LOS EEFF INFORMACIÓN ADICIONAL RELACIONADA CON LOS BIENES INMUEBLES PROPIEDAD DEL INSTITUTO.</t>
  </si>
  <si>
    <t>NOTA DETALLADA DE LA PROPIEDAD PLANTA Y EQUIPO BIENES INMUEBLES</t>
  </si>
  <si>
    <t>2.2.3.1.21</t>
  </si>
  <si>
    <t>HALLAZGO ADMINISTRATIVO CON PRESUNTA INCIDENCIA DISCIPLINARIA POR PUBLICACIÓN DE ESTADOS CONTABLES</t>
  </si>
  <si>
    <t>LA ENTIDAD VENIA PUBLICANDO LOS ESTADOS FINANCIEROS DE MANERA TRIMESTRAL Y NO DE MANERA MENSUAL COMO LO EXIGE LA NORMATIVIDAD VIGENTE</t>
  </si>
  <si>
    <t>PRESENTAR Y PUBLICAR ESTADOS FINANCIEROS DE MANERA MENSUAL</t>
  </si>
  <si>
    <t>ESTADOS FINANCIERO EMITIDOS</t>
  </si>
  <si>
    <t>ESTADOS FINANCIERO EMITIDOS Y PUBLICADOS  / 12</t>
  </si>
  <si>
    <t>2.2.3.1.22</t>
  </si>
  <si>
    <t>HALLAZGO ADMINISTRATIVO EN LA CONCILIACIÓN DE SALDOS POR OPERACIONES</t>
  </si>
  <si>
    <t>2.2.3.1.3</t>
  </si>
  <si>
    <t>HALLAZGO ADMINISTRATIVO POR LOS REQUISITOS PARA EL MANEJO DE RECURSOS EN CUENTAS BANCARIAS DE LA CAJA MENOR</t>
  </si>
  <si>
    <t>NO SE HAN SURTIDO LOS TRÁMITES BANCARIOS PERTINENTES, PARA EVITAR EL COBRO DEL 4 POR MIL DE LA CUENTA CORRIENTE NO.006069997259 DEL BANCO DAVIVIENDA</t>
  </si>
  <si>
    <t>SOLICITAR LA CERTIFICACIÓN ANTE LA DIRECCIÓN DISTRITAL DE TESORERÍA PARA EVITAR EL COBRO DEL GRAVAMEN A LOS MOVIMIENTOS FINANCIEROS.</t>
  </si>
  <si>
    <t>CERTIFICACIÓN DE LA DIRECCIÓN DISTRITAL DE TESORERÍA</t>
  </si>
  <si>
    <t>CERTIFICACIÓN SOLICITADA / CERTIFICACIÓN EXPEDIDA</t>
  </si>
  <si>
    <t>SUBDIRECCIÓN ADMINISTRATIVA Y FINANCIERA – TESORERÍA</t>
  </si>
  <si>
    <t>2.2.3.1.4</t>
  </si>
  <si>
    <t>HALLAZGO ADMINISTRATIVO POR LAS FUNCIONES DEL RESPONSABLE DEL MANEJO DE LAS CAJAS MENORES.</t>
  </si>
  <si>
    <t>NO SE LLEVABAN LIBROS AUXILIARES POR PARTE DE LOS REPSONSBALES DE LAS CAJAS MENORES QUE LES PERMITIERAN LLEVAR CONTROL ADECUADO DE LOS RECURSOS.</t>
  </si>
  <si>
    <t>IMPLEMENTAR LIBROS AUXILIARES DE CAJA CON EL FIN DE LLEVAR UN ADECUADO CONTROL DE LOS FONDOS CON QUE DISPONEN</t>
  </si>
  <si>
    <t>IMPLEMETACIÓN DE LIBROS AUXILIARES DE CAJA MENOR</t>
  </si>
  <si>
    <t>LIBRO DE BANCOS IMPLEMENTADO / 1</t>
  </si>
  <si>
    <t>NOTAS DE CARÁCTER ESPECÍFICO  EN LOS ESTADOS FINANCIEROS -NOTA 5. OTROS ACTIVOS Y CARENCIA DEL COMITÉ DE SOSTENIBILIDAD CONTABLE. REVISADOS LOS ESTADOS FINANCIEROS PUESTOS A DISPOSICIÓN, SE OBSERVÓ QUE EN LA CUENTA 1999 “VALORIZACIONES”, LAS NOTAS DE CARÁCTER ESPECÍFICO QUE SON PARTE INTEGRAL DE LOS MISMOS, PRESENTA ERROR EN EL SALDO A DICIEMBRE 31 DE 2013, REFLEJANDO ALLÍ EL VALOR DE $2.086.5 MILLONES, LO CUAL NO ES CIERTO TODA VEZ QUE EN EL BALANCE GENERAL COMPARATIVO  A 31 SE DICIEMBRE DE 201</t>
  </si>
  <si>
    <t>NO SE REALIZÓ UNA CORRECTA VERIFICACIÓN DE LAS CIFRAS SEÑALADAS EN LAS NOTAS Y LAS QUE SE ENCUENTRAN EN EL BALANCE, DEBIDO A LA AUSENCIA DE UNA HERRAMIENTA DE QUE FACILITE SU REVISIÓN.</t>
  </si>
  <si>
    <t>GENERAR UN CUADRO DE VERIFICACIÓN DE LAS CIFRAS REPORTADAS EN LAS NOTAS Y LAS REPORTADAS EN LOS BALANCES, CON EL FIN DE DETECTAR POSIBLES DIFERENCIAS.</t>
  </si>
  <si>
    <t>CUADRO DE VERIFICACIÓN / 1</t>
  </si>
  <si>
    <t>2016-02-15</t>
  </si>
  <si>
    <t>2.2.3.1.5</t>
  </si>
  <si>
    <t>HALLAZGO ADMINISTRATIVO CON PRESUNTA INCIDENCIA DISCIPLINARIA POR NO CUMPLIR CON LA POLÍTICA DE CONCENTRACIÓN</t>
  </si>
  <si>
    <t>UNA DE LAS CUENTAS DEL INSTITUTO PRESENTO UNA CONCENTRACIÓN  AL 68.38% DE LOS RECURSOS ADMINISTRADOS POR EL INSTITUTO DISTRITAL DE LAS ARTES, SIN OBSERVAR LOS ESTABLECIDO EN LA DIRECTIVA EMITIDA POR LA SECRETARIA DE HACIENDA FRENTE A LA CONCENTRACIÓN DE RECURSOS</t>
  </si>
  <si>
    <t>HACER SEGUIMIENTO A LOS RECURSOS DEPOSITADOS EN LAS CUENTAS BANCARIAS DE LA ENTIDAD, CON EL FIN DE NO SUPERAR EL 60% DE LOS RECURSOS ADMINISTRADOS EN UNA MISMA ENTIDAD BANCARIA, DE ACUERDO A LA NORMATIVIDAD VIGENTE.</t>
  </si>
  <si>
    <t>PORCENTAJE DE RECURSOS CONCENTRADOS EN LA CUENTA DE AHORRO BANCOLOMBIA NO.03074479081.</t>
  </si>
  <si>
    <t>PORCENTAJE DE RECURSOS DEPOSITADOS EN LAS CUENTAS BANCARIAS MENOS EL PORCENTAJE DE RECURSOS PERMITIDOS</t>
  </si>
  <si>
    <t>2.2.3.1.6</t>
  </si>
  <si>
    <t>HALLAZGO ADMINISTRATIVO POR NO REUNIRSE EL COMITÉ DE SEGUIMIENTO Y CONTROL FINANCIERO CONFORME A LO ESTABLECIDO EN EL ARTÍCULO 3 DE LA RESOLUCIÓN 395 DEL 14 DE SEPTIEMBRE DE 2012</t>
  </si>
  <si>
    <t>EL COMITÉ DE SEGUIMIENTO Y CONTROL FINANCIERO NO SE REUNIÓ DURANTE LA VIGENCIA 2015</t>
  </si>
  <si>
    <t>REALIZAR LAS REUNIONES DEL COMITÉ DE SEGUIMIENTO Y CONTROL FINANCIERO, DE ACUERDO A LO ESTABLECIDO EN LA RESOLUCIÓN 395 DEL 14 DE SEPTIEMBRE DE 2012.</t>
  </si>
  <si>
    <t>REUNIONES DEL COMITÉ DE SEGUIMIENTO Y CONTROL FINANCIERO.</t>
  </si>
  <si>
    <t>NO. DE REUNIONES REALIZADAS / NO. DE REUNIONES PROGRAMADAS</t>
  </si>
  <si>
    <t>2.2.3.1.7</t>
  </si>
  <si>
    <t>HALLAZGO ADMINISTRATIVO POR REGISTRO CONTABLE INADECUADO DE LOS RENDIMIENTOS FINANCIEROS</t>
  </si>
  <si>
    <t>LOS RENDIMIENTOS FINANCIEROS SON REGISTRADOS CONTABLEMENTE EN UNA SUBCUENTA CONTABLE QUE NO CORRESPONDE.</t>
  </si>
  <si>
    <t>REALIZAR LA RECLASIFICACIÓN DE SALDOS CUENTA INTERESES RENDIMIENTOS FINANCIEROS</t>
  </si>
  <si>
    <t>RECLASIFICACIÓN DE INTERESES FINANCIEROS</t>
  </si>
  <si>
    <t>REALIZAR UNA RECLASIFICACIÓN PARA LA VIGENCIA 2016</t>
  </si>
  <si>
    <t>2.2.3.1.8</t>
  </si>
  <si>
    <t>HALLAZGO ADMINISTRATIVO POR EL RECONOCIMIENTO CONTABLE INADECUADO DE LOS BIENES INMUEBLES QUE POSEE EL INSTITUTO DISTRITAL DE LAS ARTES – IDARTES</t>
  </si>
  <si>
    <t>2.2.3.1.9</t>
  </si>
  <si>
    <t>HALLAZGO ADMINISTRATIVO CON PRESUNTA INCIDENCIA DISCIPLINARIA POR FALTA DE RECONOCIMIENTO CONTABLE DE LOS BIENES INMUEBLES DE USO PERMANENTE SIN CONTRAPRESTACIÓN</t>
  </si>
  <si>
    <t>2.2.3.2.1</t>
  </si>
  <si>
    <t>HALLAZGO ADMINISTRATIVO CON PRESUNTA INCIDENCIA DISCIPLINARIA POR LAS IRREGULARIDADES OBSERVADAS EN EL CUMPLIMIENTO DE ALGUNAS  METAS DEL PROYECTO 792</t>
  </si>
  <si>
    <t>LOS INFORMES SOBRE EL AVANCE DE OBRA DE LOS INMUEBLES: GALERÍA SANTAFE Y NUEVA CINEMATECA DE BOGOTÁ, SE REALIZAN PERIODICAMENTE EN EL MARCO DE LOS COMITÉS DIRECTIVOS DEL IDARTES, SIN EMBARGO SE EVIDENCIA DEBILIDAD EN LA FORMALIZACIÓN DEL MECANISMO E INSTRUMENTOS  DE SEGUIMIENTO AL AVANCE DE ESTAS OBRAS.</t>
  </si>
  <si>
    <t>LA OFICINA ASESORA DE PLANEACIÓN, GENERARÁ REPORTES MENSUALES DEL SISTEMA DISTRITAL DE PRESUPUESTO - PREDIS Y ACTUALIZARÁ EL PLAN DE CONTRATACIÓN CON LA INFORMACIÓN OFICIAL SUMINISTRADA EN DICHO SISTEMA Y SE ENVIARÁ A LA OFICINA ASESORA JURÍDICA EL CONSOLIDADO DE LOS COMPROMISOS QUE SE EJECUTEN EN EL MARCO DEL PLAN DE ACCIÓN DEL IDARTES.</t>
  </si>
  <si>
    <t>REPORTE DE CONTRATACIÓN DE ACUERDO A LA EJECUCIÓN PRESUPEUSTAL</t>
  </si>
  <si>
    <t># DE REPORTES DE CONTRATACIÓN / # MESES DE LA VIGENCIA</t>
  </si>
  <si>
    <t>DISEÑO Y APLICACIÓN MENSUAL DE UN INSTRUMENTO DE SEGUIMIENTO AL AVANCE DE LAS OBRAS DE CONSTRUCCIÓN Y ADECUACIÓN DE LOS INMUBLES: GALERÍA SANTAFE Y NUEVA CINEMATECA. SE VINCULARÁ COMO FORMATO DEL SIG.</t>
  </si>
  <si>
    <t>NÚMERO DE INSTRUMENTOS DE SEGUIMIENTO AL AVANCE DE OBRA DE LOS INMUEBLES: GALERÍA SANTAFE Y NUEVA C</t>
  </si>
  <si>
    <t>NÚMERO DE INSTRUMENTOS DE SEGUIMIENTO AL AVANCE DE OBRA DE LOS INMUEBLES: GALERÍA SANTAFE Y NUEVA CINEMATECA, DISEÑADOS.</t>
  </si>
  <si>
    <t>2.2.4.3.1</t>
  </si>
  <si>
    <t>HALLAZGO ADMINISTRATIVO POR DIFERENCIAS EN LA INFORMACIÓN SUMINISTRADA POR LA ENTIDAD RESPECTO A LA EJECUCIÓN PRESUPUESTAL Y A LA CONTRATACIÓN DE LOS PROYECTOS 1010 Y 1000</t>
  </si>
  <si>
    <t>EL INFORME PRESENTADO POR LA OFICINA ASESORA JURÍDICA, NO INCLUYO LOS DEMÁS COMPROMISOS QUE INTEGRAN LOS PROYECTOS DE INVERSIÓN, ÚNICAMENTE SE GENERÓ INFORME QUE DABA CUENTA DE LOS CONTRATOS, PROCESOS DE SELECCIÓN Y OTRAS MODALIDADES DE CONTRATACIÓN ENMARCADOS EN LA LEY 80 DE 1993 Y LA LEY 1150 DEL 2007 Y POSTERIORES. LA OFICINA ASESORA DE PLANEACIÓN REPORTÓ LA TOTALIDAD DE LOS COMPROMISOS GENERADOS EN EL PRESUPUESTO DE INVERSIÓN, INCLUYENDO LOS GASTOS GENERADOS POR OTROS CONCEPTOS.</t>
  </si>
  <si>
    <t>2.3.1.1</t>
  </si>
  <si>
    <t>HALLAZGO ADMINISTRATIVO CON PRESUNTA INCIDENCIA DISCIPLINARIA, POR EL INCUMPLIMIENTO DE LAS FORMALIDADES PARA LA CONSTITUCIÓN DE LAS CAJAS MENORES</t>
  </si>
  <si>
    <t>INCUMPLIMIENTO DE LAS FORMALIDADES PARA LA CONSTITUCIÓN DE LAS CAJAS MENORES</t>
  </si>
  <si>
    <t>REALIZAR LOS ACTOS ADMINISTRATIVOS PARA LA CONSTITUCIÓN DE LAS CAJAS MENORES SEGÚN LO ESTABLECIDO EN EL  MANUAL PARA EL MANEJO Y CONTROL DE LAS CAJAS MENORES ADOPTADO POR EL CONTADOR GENERAL DE BOGOTÁ D.C. CON LA RESOLUCIÓN DDC - 000001 DE 2009</t>
  </si>
  <si>
    <t>ACTOS ADMINISTRATIVOS PARA LA CONSTITUCIÓN DE LAS CAJAS MENORES</t>
  </si>
  <si>
    <t>ACTOS ADMINISTRATIVOS PARA LA CONSTITUCIÓN DE LAS CAJAS MENORES / 2</t>
  </si>
  <si>
    <t>OFICINA ASESORA JURÍDICA, SUBDIRECCIÓN DE EQUIPAMIENTOS CULTURALES Y SUBDIRECCIÓN ADMINISTRATIVA</t>
  </si>
  <si>
    <t>2.3.1.10</t>
  </si>
  <si>
    <t>HALLAZGO ADMINISTRATIVO CON PRESUNTA INCIDENCIA DISCIPLINARIA Y FISCAL EN CUANTÍA DE $695.828.000, POR LA NO APLICACIÓN DE LAS RETENCIONES DE IVA PRACTICADAS A PERSONAS DEL RÉGIMEN SIMPLIFICADO EN LAS DECLARACIONES TRIBUTARIAS DEL IMPUESTO SOBRE LAS VENTAS - IVA EN LA VIGENCIA 2016</t>
  </si>
  <si>
    <t>REGISTRO DEL IVA ASUMIDO DEL RÉGIMEN SIMPLIFICADO, COMO MAYOR VALOR DEL GASTO.</t>
  </si>
  <si>
    <t>REALIZAR EL PROCEDIMIENTO PARA LA CORRECCIÓN DE LAS  DECLARACIONES DE IVA ANTE LA DIAN.</t>
  </si>
  <si>
    <t>CORRECCIONES DE LAS DECLARACIONES DE IVA</t>
  </si>
  <si>
    <t>CORRECCIONES / 6</t>
  </si>
  <si>
    <t>SUBDIRECCIÓN ADMINISTRATIVA Y FINANCIERA-CONTABILIDAD</t>
  </si>
  <si>
    <t>SOLICITUD DE CONCEPTO ANTE LA DIAN, DEL TRATAMIENTO TRIBUTARIO DEL IVA DESCONTABLE, PARA IDARTES</t>
  </si>
  <si>
    <t>SOLICITUD DE CONCEPTO / 1</t>
  </si>
  <si>
    <t>2.3.1.11</t>
  </si>
  <si>
    <t>HALLAZGO ADMINISTRATIVO, POR DIFERENCIAS PRESENTADAS EN EL RECAUDO POR EL CONCEPTO DE ARRENDAMIENTOS ENTRE EL MOVIMIENTO PRESUPUESTAL Y EL MOVIMIENTO CONTABLE EN LA VIGENCIA 2016</t>
  </si>
  <si>
    <t>DIFERENCIAS PRESENTADAS EN EL RECAUDO POR EL CONCEPTO DE ARRENDAMIENTOS ENTRE EL MOVIMIENTO PRESUPUESTAL Y EL MOVIMIENTO CONTABLE EN LA VIGENCIA 2016</t>
  </si>
  <si>
    <t>ELABORACIÓN DE LA CONCILIACIÓN MENSUAL DE LOS INGRESO CON TESORERÍA, CONTABILIDAD Y PRESUPUESTO</t>
  </si>
  <si>
    <t>CONCILIACIÓN DE INGRESOS</t>
  </si>
  <si>
    <t>CONCILIACIONES TOTALES /12</t>
  </si>
  <si>
    <t>SUBDIRECCIÓN ADMINISTRATIVA Y FINANCIERA (CONTABILIDAD - TESORERÍA - PRESUPUESTO)</t>
  </si>
  <si>
    <t>2.3.1.12</t>
  </si>
  <si>
    <t>HALLAZGO ADMINISTRATIVO CON PRESUNTA INCIDENCIA DISCIPLINARIA, POR EL INCUMPLIMIENTO DE LAS NORMAS CONTABLES AL EXCEDER EL TOPE MÁXIMO PERMITIDO PARA EL MANEJO DE LAS SUBCUENTAS “OTROS”</t>
  </si>
  <si>
    <t>EXCEDER EL TOPE PERMITIDO PARA EL REGISTRO DE CIFRAS EN LAS SUBCUENTAS DE  OTROS</t>
  </si>
  <si>
    <t>ANALIZAR EL MOVIMIENTO DE LAS SUBCUENTAS DE OTROS</t>
  </si>
  <si>
    <t>ANÁLISIS DEL MOVIMIENTO DE LAS  SUBCUENTAS “OTROS”</t>
  </si>
  <si>
    <t>TOTAL % PARTICIPACIÓN SUBCUENTAS “OTROS” QUE SUPERAN 5% / TOTAL SUBCUENTAS “OTROS”</t>
  </si>
  <si>
    <t>SOLICITAR A LA CGN LA CREACIÓN DE LAS CUENTAS PERTINENTES.</t>
  </si>
  <si>
    <t>SOLICITUD CREACIÓN CUENTAS</t>
  </si>
  <si>
    <t>SOLICITUD CREACIÓN DE CUENTAS / 1</t>
  </si>
  <si>
    <t>2.3.1.13</t>
  </si>
  <si>
    <t>HALLAZGO ADMINISTRATIVO, POR LA FALTA DE CONCILIACIÓN DE LOS SALDOS CONTABLES REPORTADOS EN EL FORMATO CGN2005-002 OPERACIONES RECIPROCAS A 31 DE DICIEMBRE DE 2016, DEBIDO A DIFERENCIAS ENCONTRADAS CON LOS SALDOS REPORTADOS POR LAS ENTIDADES CONTABLES PÚBLICAS CON LAS CUALES SE LLEVÓ A CABO ALGUNA TRANSACCIÓN FINANCIERA</t>
  </si>
  <si>
    <t>DIFERENCIAS DE LAS CUENTAS RECIPROCAS REPORTADAS POR EL IDARTES Y LAS DIFERENTES ENTIDADES PÚBLICAS, EN EL SISTEMA CHIP  DE LA CGN</t>
  </si>
  <si>
    <t>VERIFICAR LOS REPORTES POSTERIORES A LA PRESENTACIÓN DE LOS ESTADOS FINANCIEROS TRIMESTRALES EMITIDOS DESDE LA CGN, RELACIONADOS CON LAS OPERACIONES RECIPROCAS Y QUE GENEREN DIFERENCIAS.</t>
  </si>
  <si>
    <t>VERIFICACIÓN REPORTES OPERACIONES RECIPROCAS EMITIDOS POR LA CGN</t>
  </si>
  <si>
    <t>REPORTES CGN ANALIZADOS / 4</t>
  </si>
  <si>
    <t>HACER SEGUIMIENTO A LAS OPERACIONES RECIPROCAS HALLADAS CON DIFERENCIA EN EL REPORTE EMITIDO POR LA CGN</t>
  </si>
  <si>
    <t>SEGUIMIENTO A DIFERENCIAS</t>
  </si>
  <si>
    <t>SEGUIMIENTOS REALIZADOS / OPERACIONES RECIPROCAS CON DIFERENCIAS</t>
  </si>
  <si>
    <t>2.3.1.2</t>
  </si>
  <si>
    <t>HALLAZGO ADMINISTRATIVO, POR EL INCUMPLIMIENTO EN EL MANEJO DE LAS CAJAS MENORES DE ACUERDO A LAS RESOLUCIONES DE CONSTITUCIÓN 072 Y 118 DE 2016</t>
  </si>
  <si>
    <t>INCUMPLIMIENTO EN EL MANEJO DE LAS CAJAS MENORES DE ACUERDO A LAS RESOLUCIONES DE CONSTITUCIÓN 072 Y 118 DE 2016</t>
  </si>
  <si>
    <t>DAR CUMPLIMIENTO AL   DECRETO 061 DE 2007 Y LA RESOLUCIÓN NO. DDC 000001 DEL 12 DE MAYO DE 2009 EXPEDIDA POR EL CONTADOR GENERAL DEL DISTRITO Y EN ESPECIAL A LAS FUNCIONES CONSAGRADAS EN LOS NUMERALES 4.2  FUNCIONES DEL RESPONSABLE Y 4.3 FUNCIONAMIENTO Y MANEJO DE DINEROS</t>
  </si>
  <si>
    <t>REALIZAR CAPACITACIONES RELACIONADAS CON EL DECRETO 061 DE 2007 Y LA RESOLUCIÓN NO. DDC 000001 2009</t>
  </si>
  <si>
    <t>CAPACITACIONES /4</t>
  </si>
  <si>
    <t>SUBDIRECCIÓN ADMINISTRATIVA Y FINANCIERA (TESORERÍA - CONTABILIDAD)</t>
  </si>
  <si>
    <t>2.3.1.3</t>
  </si>
  <si>
    <t>HALLAZGO ADMINISTRATIVO POR EL REGISTRO CONTABLE POR LA RECLASIFICACIÓN DE LA ADICIÓN AL CONVENIO 117 DE 2014 POR VALOR DE $1.341.9 MILLONES</t>
  </si>
  <si>
    <t>EL REPORTE DE INFORMACIÓN TARDÍA POR PARTE DE LAS ÁREAS MISIONALES DE LA ENTIDAD, QUE OCASIONA INCONSISTENCIAS EN LAS CUENTAS RECIPROCAS.</t>
  </si>
  <si>
    <t>GESTIONAR ANTE EL COMITÉ DE DIRECCIÓN LA IMPORTANCIA QUE TIENE QUE LOS DIRECTIVOS DE LAS ÁREAS REPORTEN LA INFORMACIÓN QUE AFECTA LOS ESTADOS FINANCIEROS OPORTUNAMENTE.</t>
  </si>
  <si>
    <t>SOLICITUD DE INFORMACIÓN.</t>
  </si>
  <si>
    <t>INFORMACIÓN ENTREGADA OPORTUNAMENTE / TOTAL, SOLICITUDES DE INFORMACIÓN</t>
  </si>
  <si>
    <t>2.3.1.4</t>
  </si>
  <si>
    <t>HALLAZGO ADMINISTRATIVO CON PRESUNTA INCIDENCIA DISCIPLINARIA Y FISCAL EN CUANTÍA DE $4.276.088 POR LA NO APLICACIÓN DEL IVA DESCONTABLE GENERADO EN LA COMPRA DE BIENES Y SERVICIOS A TRAVÉS DE LAS CAJAS MENORES DE LA ENTIDAD EN LA LIQUIDACIÓN DEL IMPUESTO AL VALOR AGREGADO EN CADA UNO DE LOS PERIODOS LIQUIDADOS</t>
  </si>
  <si>
    <t>REGISTRO COMO MAYOR VALOR DEL GASTO DEL IVA   QUE FACTURAN PROVEEDORES EN LA COMPRA DE BIENES Y SERVICIOS A TRAVÉS DE CAJAS MENORES</t>
  </si>
  <si>
    <t>2.3.1.5</t>
  </si>
  <si>
    <t>HALLAZGO ADMINISTRATIVO CON PRESUNTA INCIDENCIA DISCIPLINARIA Y FISCAL EN CUANTÍA DE $8.102.652, POR LA PÉRDIDA DE ELEMENTOS DE COMUNICACIÓN Y LA FALTA DE GESTIÓN PARA EL RESARCIMIENTO DEL DAÑO</t>
  </si>
  <si>
    <t>A LA FECHA DE CIERRE DE LA AUDITORIA NO SE HABÍA REALIZADO LA REPOSICIÓN REFERIDOS POR EL ENTE DE CONTROL</t>
  </si>
  <si>
    <t>REALIZAR UNA REUNIÓN TRIMESTRAL CON EL CORREDOR DE SEGUROS PARA HACER SEGUIMIENTOS A LOS REPORTES DE LOS SINIESTROS RELACIONADOS CON PÉRDIDA DE BIENES DE LA ENTIDAD.</t>
  </si>
  <si>
    <t>REUNIONES DE SEGUIMIENTO CORREDOR DE SEGUROS</t>
  </si>
  <si>
    <t>REUNIONES TRIMESTRALES/3</t>
  </si>
  <si>
    <t>2. REVISAR Y ACTUALIZAR EL PROCEDIMIENTO  “TRÁMITE POR FALTANTES Y/O SOBRANTES DE BIENES”</t>
  </si>
  <si>
    <t>ACTUALIZACIÓN DEL PROCEDIMIENTO</t>
  </si>
  <si>
    <t>SUBDIRECCIÓN ADMINISTRATIVA Y FINANCIERA – ALMACÉN</t>
  </si>
  <si>
    <t>2.3.1.6</t>
  </si>
  <si>
    <t>HALLAZGO ADMINISTRATIVO CON PRESUNTA INCIDENCIA DISCIPLINARIA, POR EL DOBLE REGISTRO DE LAS RESPONSABILIDADES EN PROCESO POR INVESTIGACIÓN EN LA PÉRDIDA DE BIENES A CARGO DE FUNCIONARIOS O CONTRATISTAS</t>
  </si>
  <si>
    <t>DOBLE REGISTRO EN LAS RESPONSABILIDADES EN PROCESOS POR INVESTIGACIÓN  EN LA PERDIDA DE BIENES A CARGO DE FUNCIONARIOS O CONTRATISTAS.</t>
  </si>
  <si>
    <t>SE PROCEDERÁ DE ACUERDO A LA CIRCULAR EXTERNA N°002 DE 2010 DE LA SDH EN LO RELACIONADO CON EL RECONOCIMIENTO CONTABLE EN LA PERDIDA DE BIENES.</t>
  </si>
  <si>
    <t>AJUSTE CONTABLE</t>
  </si>
  <si>
    <t>AJUSTE CONTABLE SEGÚN CIRCULAR EXTERNA N°002 DE 2010 / 1</t>
  </si>
  <si>
    <t>SUBDIRECCIÓN ADMINISTRATIVA Y FINANCIERA- (CONTABILIDAD - ALMACÉN)</t>
  </si>
  <si>
    <t>2.3.1.7</t>
  </si>
  <si>
    <t>HALLAZGO ADMINISTRATIVO POR LAS DIFERENCIAS PRESENTADAS ENTRE LOS SALDOS DE INVENTARIOS DE ALMACÉN Y LOS SALDOS CONTABLES DE PROPIEDAD, PLANTA Y EQUIPO A 31 DE DICIEMBRE DE 2016</t>
  </si>
  <si>
    <t>DIFERENCIAS EN LA  INFORMACIÓN ENTREGADA DESDE ALMACÉN CON LA RELACIONADA EN LOS LIBROS DE CONTABILIDAD</t>
  </si>
  <si>
    <t>CONCILIACIONES MENSUALES ENTRE CONTABILIDAD Y ALMACÉN.</t>
  </si>
  <si>
    <t>CONCILIACIONES ALMACÉN</t>
  </si>
  <si>
    <t>CONCILIACIONES / 12</t>
  </si>
  <si>
    <t>2.3.1.8</t>
  </si>
  <si>
    <t>HALLAZGO ADMINISTRATIVO POR LAS DIFERENCIAS PRESENTADAS EN LOS REGISTROS DE LOS BIENES INMUEBLES DE LA CUENTA 171501 - BIENES HISTÓRICOS Y CULTURALES FRENTE A LOS SALDOS REPORTADOS POR ALMACÉN A 31 DE DICIEMBRE DE 2016</t>
  </si>
  <si>
    <t>INTERPRETACIÓN ERRONEA DEL ENTE DE CONTROL, LOS COMODATOS RECIBIDOS SE REGISTRAN EN LAS CUENTAS DE ORDEN 9</t>
  </si>
  <si>
    <t>ANÁLISIS DEL  REGISTRO DE LOS BIENES EN  COMODATO A LA LUZ DEL NMNCP</t>
  </si>
  <si>
    <t>ANÁLISIS REGISTRO COMODATO NMNCP</t>
  </si>
  <si>
    <t>DOCUMENTO DE ANÁLISIS / 1</t>
  </si>
  <si>
    <t>2.3.1.9</t>
  </si>
  <si>
    <t>HALLAZGO ADMINISTRATIVO, POR LA CONTABILIZACIÓN DE LAS INTERVENCIONES ARTÍSTICAS CONTABILIZADAS COMO BIENES HISTÓRICOS Y CULTURALES</t>
  </si>
  <si>
    <t>CLASIFICACIÓN DE INTERVENCIONES ARTÍSTICAS COMO BIENES HISTÓRICOS Y CULTURALES</t>
  </si>
  <si>
    <t>RECLASIFICAR LAS PARTIDAS DE INTERVENCIONES ARTÍSTICAS REGISTRADAS COMO BIENES HISTÓRICOS Y CULTURALES A LA CUENTA 1960 - BIENES DE ARTE Y CULTURA</t>
  </si>
  <si>
    <t>AJUSTE CONTABLE / 1</t>
  </si>
  <si>
    <t>2.3.2.1</t>
  </si>
  <si>
    <t>CAJAS MENORESDE LA VIGILANCIA, LOS RESPONSABLES DE LAS CAJAS MENORES DEBERÁN ADOPTAR LOS CONTROLES INTERNOS QUE GARANTICEN EL ADECUADO USO Y MANEJO DE LOS RECURSOS, INDEPENDIENTEMENTE DE LAS EVALUACIONES Y VERIFICACIONES QUE COMPETE ADELANTAR A LA OFICINA DE CONTROL INTERNO, SIN EMBARGO, SE EVIDENCIÓ QUE EL TESORERO DE LA ENTIDAD, CUMPLE ESTA FUNCIÓN HACIENDO LAS VECES DE JUEZ Y PARTE EN ESTOS ARQUEOS CON SU FIRMA, SIENDO ESTA FUNCIÓN DEL ÁREA CONTABLE. LO ANTERIOR CONTRAVIENE LO NORMADO EN EL A</t>
  </si>
  <si>
    <t>SE REALIZARAN ARQUEOS MENSUALES A LAS CAJA MENORES A CARGO DEL CONTADOR DE LA ENTIDAD, DE ACUERDO A LO ESTABLECIDO EN EL PROCEDIMIENTO "MANEJO CAJA MENOR."</t>
  </si>
  <si>
    <t>ARQUEOS MENSUALES / 24</t>
  </si>
  <si>
    <t>2.3.2.10</t>
  </si>
  <si>
    <t>ELEMENTOS SOBRANTES EN ALMACÉN.FALTA DE LA DEBIDA DILIGENCIA POR PARTE DEL IDARTES, PARA ESTABLECER UNA DIRECTRIZ O PROCEDIMIENTO, CON EL PROPÓSITO DE LLEVAR A CABO LA CUANTIFICACIÓN DE LOS ELEMENTOS SOBRANTES ENCONTRADOS EN EL PLANETARIO DE BOGOTÁ, COMO PELÍCULAS EN ACETATO (51), VIDEOS (54) Y LIBROS (241), E INCLUIRLOS EN LOS ESTADOS CONTABLES DEL IDARTES, DEBIDO A QUE SE EVIDENCIÓ EN LA TOMA FÍSICA DE INVENTARIOS A 31 DE DICIEMBRE DE 2013, ESTÁN PLENAMENTE IDENTIFICADOS Y RELACIONADOS EN EL I</t>
  </si>
  <si>
    <t>PRESENTAR AL COMITÉ DE INVENTARIO PARA SU TRAMITE PERTINENTE (ESTABLECIDO EN PROCEDIMIENTO, TOMA FISICA DE INVENTARIOS), EL ACTA QUE EN SU OPORTUNIDAD SE ELABORÓ, CON LA VALORIZACION DE LOS ELEMENTOS SOBRANTES, LOS CUALES NO TIENEN NINGUNA UTILIDAD PARA LA ENTIDAD , POR EL ESTADO EN QUE SE ENCUENTRAN DE OBSOLESENCIA Y DETERIORO; COMO CONSTA EN LA CITADA ACTA. DE IGUAL FORMA INCLUIR DENTRO DE LAS MEJOTRAS AL SISTEMA SI CAPITAL, LA PARAMETRIZACION DEL MOVIMIENTO QUE PERMITA LA INCLUSION DE ELEMENT</t>
  </si>
  <si>
    <t>ACTA DE COMITÉ DE INVENTARIOS  / 1</t>
  </si>
  <si>
    <t>2.3.2.11</t>
  </si>
  <si>
    <t>AVALUO PROPIEDAD, PLANTA Y EQUIPOSE EVIDENCIÓ QUE LOS INMUEBLES Y TERRENOS, RECIBIDOS POR EL IDARTES, EN CALIDAD DE TRASPASO, DONACIÓN, PARA SER INCORPORADOS A LA PROPIEDAD, PLANTA Y EQUIPO, NO SE LES HA REALIZADO UN AVALÚO, EN CONCORDANCIA CON LAS NORMAS CONTABLES, SITUACIÓN QUE AFECTA LA RAZONABILIDAD DE LAS CIFRAS REPORTADAS EN LOS ESTADOS CONTABLES A 31 DE DICIEMBRE DE 2013. LO DESCRITO ANTERIORMENTE AFECTA LA CONFIABILIDAD Y RAZONABILIDAD DE LAS CIFRAS REPORTADAS EN LOS ESTADOS CONTABLES Y</t>
  </si>
  <si>
    <t>DE ACUERDO CON LO ESTABLECIDO EN LA NORMA, EL AÑO 2014 SE CONTRATO LA ELABORACIÓN DEL AVALUÓ TÉCNICO A LOS INMUEBLES DEL IDARTES, LOS CUALES SE REALIZARAN DURANTE LA VIGENCIA 2015.</t>
  </si>
  <si>
    <t>NO. DE INMUEBLES SUSCEPTIBLES DE AVALUO / NO. DE BIENES AVALUADOS</t>
  </si>
  <si>
    <t>2.3.2.12</t>
  </si>
  <si>
    <t>NO OBSERVANCIA AL PROCEDIMIENTO DEL ALMACÉN GENERAL  SE EVIDENCIÓ QUE ESTÁ PUBLICADO EN LA INTRANET DE LA ENTIDAD, ADYACENTE A LOS DEMÁS PROCEDIMIENTOS RELACIONADOS CON EL PROCESO DE GESTIÓN DE BIENES, SERVICIOS E INFRAESTRUCTURA. SIN EMBARGO, SE ESTABLECIÓ QUE QUEDARON ELEMENTOS DE CONSUMO SIN REGISTRAR EN LOS ESTADOS CONTABLES A 31 DE DICIEMBRE DE 2013, DEBIDO A QUE LA ALMACENISTA NO FUE INFORMADA DE ESTAS OPERACIONES. NO SE EVIDENCIÓ POR PARTE DE LA ALTA GERENCIA, LOS MECANISMOS NECESARIOS QU</t>
  </si>
  <si>
    <t>REGISTRAR EN LOS APLICATIVOS DE ALMACÉN LA TOTALIDAD DE LOS INGRESOS DE ALMACÉN, CUANDO SE TRATE DE CONTRATOS DE COMPRAVENTA DE BIENES INDEPENDIENTEMENTE QUE SEAN BIENES DE CONSUMO O DEVOLUTIVOS.</t>
  </si>
  <si>
    <t>CERTIFICACIONES DE PAGO Y DE CUMPLIMIENTO ACOMPAÑADAS DE LAS RESPECTIVAS ENTRADAS DE ALMACÉN, CUANDO</t>
  </si>
  <si>
    <t>SUBDIRECCIÓN ADMINISTARTIVA</t>
  </si>
  <si>
    <t>REALIZAR SEGUIMIENTO A LOS PROCEDIMIENTOS ESTABLECIDOS EN EL PROCESO DE GESTIÓN FINANCIERA, CUANDO SE ADQUIEREN BIENES DE CONSUMO Y DEVOLUTIVOS.</t>
  </si>
  <si>
    <t>REALIZAR EL INVENTARIO FÍSICO DE LOS BIENES DEVOLUTIVOS Y DE CONSUMO AL FINAL DE LA VIGENCIA A FIN DE REALIZAR LOS AJUSTES CONTABLES A QUE HALLA LUGAR.</t>
  </si>
  <si>
    <t>UN INVENTARIO FÍSICO A LOS BIENES DEVOLUTIVOS Y DE CONSUMO AL CIERRE DE LA VIGENCIA.</t>
  </si>
  <si>
    <t>2.3.2.13</t>
  </si>
  <si>
    <t>CONTRATOS DE ARRENDAMIENTO  POR FALTA DE UNA ADECUADA GESTIÓN DE LA ENTIDAD, DEBIDO A QUE SE INICIÓ DE UN LADO ACTUACIONES ADMINISTRATIVAS RIESGOSAS EN EL ENTENDIDO DE LA REALIZACIÓN DE CONTRATOS DE ARRENDAMIENTO CON 12 Y 24 MESES, CANCELADOS EN SU TOTALIDAD POR ANTICIPADO, DESDE SU INICIO. SE EVIDENCIÓ FALTA DE PLANEACIÓN Y CONTROL, POR NO EXISTIR UNA POLÍTICA CLARA DEL MANEJO DE LOS ARRENDAMIENTOS, NI DE LA FORMA DE ANEXAR NI REFERIR LOS ESTUDIOS DE MERCADO DE LOS CONTRATOS SUSCRITOS POR ÉSTE</t>
  </si>
  <si>
    <t>COMPLEMENTAR LOS CONTENIDOS DE LOS ESTUDIOS PREVIOS CON EL DETALLE DE LINDEROS QUE SE INDICA EN LA ESCRITURA PÚBLICA Y/O MENCIÓN DE  ESCRITURA PÚBLICA.</t>
  </si>
  <si>
    <t>NUMERO DE CERTIFICACIONES / NUMERO DE CONTRATOS SUSCRITOS</t>
  </si>
  <si>
    <t>SUBDIRECCIÓNES - OFICINA ASESORA JURIDICA</t>
  </si>
  <si>
    <t>SUSCRIBIR CON EL INICIO DEL CONTRATO ACTA DE RECIBO DEL INMUEBLE QUE DETALLE Y DESCRIBA INTERNAMENTE EL INMUEBLE.</t>
  </si>
  <si>
    <t>CERTIFICACIÓN DEL ÁREA DE NO EXISTENCIA EN LA LOCALIDAD DE OTROS BIENES QUE CUMPLAN CON LOS REQUERIMIENTOS.</t>
  </si>
  <si>
    <t>NUMERO DE RECIBOS DE INMUEBLES CON DESCIPCIONES INTERNAS /</t>
  </si>
  <si>
    <t>2.3.2.14</t>
  </si>
  <si>
    <t>CAUSACIÓN INADECUADA  SE EVIDENCIÓ CAUSACIÓN INADECUADA DE LOS ARRENDAMIENTOS DE INMUEBLES PARA LOS CLANES, BODEGA Y GALERÍA, COMO TAMPOCO LOS AJUSTES PERMANENTES DE ACUERDO CON SU EVOLUCIÓN, ACORDE A LOS HECHOS ECONÓMICOS, SOCIALES Y AMBIENTALES. SE EVIDENCIÓ QUE EL CÁLCULO DE AMORTIZACIÓN DE ARRENDAMIENTOS, REALIZADO EN LA VIGENCIA 2013, NO CORRESPONDE TODA VEZ QUE NO SE REFLEJA LA CONTABILIZACIÓN POR VALOR DE $20.000.000, DE LA INMOBILIARIA CONSULTORÍA Y CONSTRUCCIÓN. DE OTRO LADO LAS DIFEREN</t>
  </si>
  <si>
    <t>SOLICITAR A LA OFICINA ASESORA JURIDICA LA INFORMACIÓN QUE GENERE HECHOS ECONOMICOS SUCEPTIBLES DE SER RECONOCIDOS CONTABLEMENTE, INCLUYENDO INFORMACIÓN RELACIONADA CON LOS CONTRATOS DE ARRENDAMIENTO.</t>
  </si>
  <si>
    <t>NUMERO DE COMUNICACIONES / 12</t>
  </si>
  <si>
    <t>2015-02-15</t>
  </si>
  <si>
    <t>2016-01-15</t>
  </si>
  <si>
    <t>2.3.2.15</t>
  </si>
  <si>
    <t>DECLARACIONES DE IMPUESTOS POR OMITIR LA RESPONSABILIDAD SEÑALADA EN EL ARTÍCULO 437-2 DEL ESTATUTO TRIBUTARIO NACIONAL. SE ESTABLECIÓ QUE LOS SALDOS DE IMPUESTOS A 31 DE DICIEMBRE DE 2013, ARRASTRAN DIFERENCIAS ENTRE LO DECLARADO Y LOS AUXILIARES DE RETENCIÓN EN LA FUENTE, ESTAMPILLAS, HONORARIOS, ARRENDAMIENTOS, INDUSTRIA Y COMERCIO - ICA, IVA, COMPRAS, COMISIONES, SERVICIOS, SALARIOS, QUEDANDO  SUBESTIMADA LAS CUENTAS POR PAGAR POR CONCEPTO DE IMPUESTOS A LA DIAN EN $7.257.361, Y SU CORRELATI</t>
  </si>
  <si>
    <t>LAS DECLARACIONES TRIBUTARIAS SE ELABORARAN Y SE PRESENTARAN CON BASE EN LOS SALDOS DE LOS AUXILIARES CONTABLES DEL PERIODO DE LA DECLARACION RESPECTIVA.</t>
  </si>
  <si>
    <t>DECLARACIONES PRESENTADAS</t>
  </si>
  <si>
    <t>2015-01-25</t>
  </si>
  <si>
    <t>2016-01-25</t>
  </si>
  <si>
    <t>ADELANTAR LOS CIERRES DEL PERIODO CONTABLE EN EL SISTEMA DENTRO DEL MES SIGUIENTE A LA FECHA DE CORTE.</t>
  </si>
  <si>
    <t>CIERRES CONTABLES</t>
  </si>
  <si>
    <t>2.3.2.17</t>
  </si>
  <si>
    <t>RECONOCIMIENTO DE INGRESOS, Y GASTOS POR PRESENTAR INCERTIDUMBRE EN LA CUENTA DE PATRIMONIO, CON RELACIÓN EL EXCEDENTE CORRESPONDIENTE AL RESULTADO DE ENFRENTAR LOS INGRESOS CON LOS GASTOS DEL EJERCICIO QUE TERMINA A 31 DE DICIEMBRE DE 2013, Y SON TRASLADADOS AL BALANCE GENERAL A LA MISMA FECHA, DEBIDO A QUE SE OMITIÓ RECONOCIMIENTO DE INGRESOS, Y GASTOS, SITUACIÓN QUE AFECTA LA CONFIABILIDAD Y RAZONABILIDAD DE LAS CIFRAS REPORTADAS EN LOS ESTADOS CONTABLES, INCIDIENDO SIGNIFICATIVAMENTE EN EL P</t>
  </si>
  <si>
    <t>SE IMPLEMENTARON MECANISMOS CORRECTIVOS QUE PERMITIERAN IDENTIFICAR EN TIEMPO REAL LOS PAGOS REALIZADOS MEDIANTE EL LIBRO DE BANCOS Y EL ESTADO DIARIO DE TESORERÍA, SOPORTADOS CON LOS MOVIMIENTOS QUINCENALES DE CADA UNA DE LAS CUENTAS BANCARIAS.</t>
  </si>
  <si>
    <t>LIBRO DE BANCOS / 12</t>
  </si>
  <si>
    <t>REALIZAR LAS CONCILIACIONES BANCARIAS DENTROS DE LOS 15 DÍAS SIGUIENTES A LA FINALIZACION DEL MES. ADICIONAL ESTABLECER CIERRES CONTABLES</t>
  </si>
  <si>
    <t>6 CONCILIACIONES BANCARIAS / 12</t>
  </si>
  <si>
    <t>2.3.2.18</t>
  </si>
  <si>
    <t>INCERTIDUMBRE EN LAS CIFRAS REFLEJADAS EN LOS ESTADOS CONTABLESPOR PRESENTAR INCERTIDUMBRE EN LAS CIFRAS REFLEJADAS EN LOS ESTADOS CONTABLES, Y LO REVELADO EN LAS NOTAS A LOS MISMOS, TODA VEZ QUE SE PRESENTA DIFERENCIA EN EL CONTENIDO DE LA INFORMACIÓN A LO REGISTRADO EN EL BALANCE Y ESTADO DE PÉRDIDAS Y GANANCIAS A 31 DE DICIEMBRE DE 2013, Y LO PLASMADO EN EL FORMATO DE LA CONTADURÍA GENERAL DE LA NACIÓN EN CUANTÍAS SEÑALADAS EN LAS OBSERVACIONES ENUNCIADAS EN EL PRESENTE INFORME DE LAS IRREGUL</t>
  </si>
  <si>
    <t>REALIZAR LAS CONCILIACIONES MENSUALES CON  LAS ÁREAS DE TESORERIA Y PRESUPUESTO DENTROS DE LOS 20 DÍAS SIGUIENTES A LA FINALIZACION DEL MES. ADICIONAL ESTABLECER CIERRES CONTABLES</t>
  </si>
  <si>
    <t>CONCILIACIONES FINANCIERAS / 12</t>
  </si>
  <si>
    <t>2.3.2.19</t>
  </si>
  <si>
    <t>INCERTIDUMBRE, LA CUENTA DE INGRESOS  SE EVIDENCIÓ EN EL SEGUIMIENTO A LOS INGRESOS REFLEJADOS COMO RESULTADO DE LA CONCILIACIÓN DE LOS SALDOS REFLEJADOS EN LOS ESTADOS CONTABLES POR CONCEPTO DE OPERACIONES INSTITUCIONALES, QUE ASCIENDE A $43.651.390.596 FRENTE AL TOTAL DE TRANSFERENCIAS DE LA ADMINISTRACIÓN CENTRAL REPORTADAS COMO RECAUDO POR EL ÁREA DE PRESUPUESTO CON UN PORCENTAJE DE EJECUCIÓN DEL 86,01% POR $43.651,390,596. REFLEJANDO UNA DIFERENCIA POR $75.336.596. DE IGUAL FORMA SE ESTABLE</t>
  </si>
  <si>
    <t>2.3.2.2</t>
  </si>
  <si>
    <t>CONCILIACIONES BANCARIASSEGÚN SE PUDO ESTABLECER EN LAS CONCILIACIONES BANCARIAS DE LOS BANCOS, CUENTAS MANEJADAS DEL IDARTES A 31 DE DICIEMBRE, SIGNIFICANDO QUE LOS INGRESOS QUEDARON SUBESTIMADOS Y EL ESTADO DE PÉRDIDAS Y GANANCIAS TENDRÍA UN CAMBIO SIGNIFICATIVO EN LA UTILIDAD REPORTADA. UNA VEZ REVISADA LAS CONCILIACIONES BANCARIAS DEL IDARTES, CON CORTE A 31 DE DICIEMBRE DE 2013, SE EVIDENCIÓ DIFERENCIAS REFLEJADAS ENTRE LOS SALDOS DE LIBROS Y  BANCOS. QUEDARON PARTIDAS DE INGRESOS SIN IDENT</t>
  </si>
  <si>
    <t>2.3.2.20</t>
  </si>
  <si>
    <t>RECURSOS DE CONVENIOS INTERADMINISTRATIVOSSE EVIDENCIÓ QUE NO SE RECONOCIERON LOS RECURSOS DE CONVENIOS INTERADMINISTRATIVOS, EN LA VIGENCIA DEL 2013, PRODUCTO DE SALDOS PENDIENTES DE APORTAR LAS ENTIDADES APORTANTES, LOS CUALES NO SE REGISTRARON CONTABLEMENTE, MEDIANDO ACTO ADMINISTRATIVO DE LOS HECHOS ECONÓMICOS, SOCIALES Y AMBIENTALES, Y POR ENDE AFECTANDO SU CORRELATIVA, EN LOS ESTADOS CONTABLES. CONTRAVINIENDO PLAN GENERAL DE CONTABILIDAD PÚBLICA. 117. DEVENGO O CAUSACIÓN. LOS HECHOS FINANC</t>
  </si>
  <si>
    <t>INADECUADO RECONOCIMIENTO CONTABLE PRODUCTO DE LOS  CONVENIOS INTERADMINISTRATIVOS SUSCRITOS DURANTE LA VIGENCIA 2013.</t>
  </si>
  <si>
    <t>DAR CUMPLIMIENTO A LO ESTABLECIDO EN EL INSTRUCTIVO ELABORADO POR LA SHD, EN LO QUE CONCIERNE AL TRATAMIENTO CONTABLE DE LOS CONVENIOS INTERADMINISTRATIVOS. DICHO EXISTENCIA DEL INSTRUCTIVO FUE COMUNICADA EN LA  MESA DE TRABAJO DE FECHA 23 DE DICIEMBRE DE 2014.</t>
  </si>
  <si>
    <t>APLICACIÓN DE UN INSTRUCTIVO PARA EL TRATAMIENTO CONTABLE DE LOS CONVENIOS INTERADMINISTRATIVOS.</t>
  </si>
  <si>
    <t>2015-09-07</t>
  </si>
  <si>
    <t>2.3.2.21</t>
  </si>
  <si>
    <t>INCONSISTENCIAS EN LA INFORMACIÓN REPORTADA POR IDARTESSE EVIDENCIÓ QUE PRODUCTO DEL  ANÁLISIS DE LOS ESTADOS CONTABLES EN EL DESARROLLO DE LA AUDITORÍA. LO ANTERIOR CONTRAVIENE LO NORMADO EN LA RESOLUCIÓN 357/08 “POR LA CUAL SE ADOPTA EL PROCEDIMIENTO DE CONTROL INTERNO CONTABLE Y DE REPORTE DEL INFORME ANUAL DE EVALUACIÓN A LA CONTADURÍA GENERAL DE LA NACIÓN”.</t>
  </si>
  <si>
    <t>REALIZAR LA EVALUACIÓN DEL CONTROL INTERNO CONTABLE Y REMITIR A CONTABILIDAD EL INFORME PARA EL DILIGENCIAMIENTO DEL CORRESPONDIENTE PLAN DE MEJORAMIENTO</t>
  </si>
  <si>
    <t>UN INFORME   PLAN DE MEJORAMIENTO SUSCRITO</t>
  </si>
  <si>
    <t>SUBDIRECCIÓN ADMINISTRATIVA ÁREA DE CONTROL INTERNO</t>
  </si>
  <si>
    <t>2015-02-28</t>
  </si>
  <si>
    <t>2.3.2.3</t>
  </si>
  <si>
    <t>CONCILIACIONES BANCARIAS - CUENTAS POR PAGARREVISADA LAS CONCILIACIONES BANCARIAS DEL IDARTES, CON CORTE A 31 DE DICIEMBRE DE 2013, SE ESTABLECIÉNDOSE QUE CONTABILIDAD AFECTO LOS BANCOS Y DÉBITO LA CUENTAS POR PAGAR, PRESENTANDO EN ESTAS CUENTAS Y SUS CORRELATIVAS SUBESTIMACIÓN EN LOS ESTADOS CONTABLES, Y ES ASÍ COMO LOS SALDOS DE BANCOS Y CUENTAS POR PAGAR REFLEJADOS, NO CORRESPONDEN A LA REALIDAD ECONÓMICA Y SOCIAL. LO ANTERIOR OBEDECIÓ A QUE LAS CONCILIACIONES SE ELABORAN TARDÍAMENTE, IMPIDIE</t>
  </si>
  <si>
    <t>CONTABILIDAD</t>
  </si>
  <si>
    <t>2.3.2.4</t>
  </si>
  <si>
    <t>CONCILIACIONES BANCARIAS  UNA VEZ REVISADAS LAS CONCILIACIONES BANCARIAS SE OBSERVÓ QUE LAS MISMAS NO CUENTAN CON DEPURACIÓN DE SALDOS, RAZÓN POR LA CUAL SE EVIDENCIA QUE INCUMPLE EL LITERAL E) DEL ARTÍCULO 2 DE LA LEY 87 DE 1993. ASEGURAR LA OPORTUNIDAD Y CONFIABILIDAD DE LA INFORMACIÓN Y DE SUS REGISTROS. LO DESCRITO ANTERIORMENTE AFECTA LA CONFIABILIDAD Y RAZONABILIDAD DE LAS CIFRAS REPORTADAS EN LOS ESTADOS CONTABLES Y CONTRAVIENE LO ESTABLECIDO EN EL RÉGIMEN DE CONTABILIDAD PÚBLICA, LIBRO I</t>
  </si>
  <si>
    <t>2.3.2.5</t>
  </si>
  <si>
    <t>POR PAGOS DOBLES A PROVEEDORESSE EVIDENCIÓ QUE APARECE CAUSADA CUENTAS POR COBRAR POR CONCEPTO DE INCONSISTENCIAS GENERADAS POR DOBLES PAGOS A LOS PROVEEDORES: JENNY ADRIANA SANTAMARÍA AMADO POR $3.860.000 Y RECIO TURISMO POR $14.937.733, DEBIDO A QUE SE EFECTUARON PAGOS DOBLES GENERANDO UNA SUBESTIMACIÓN EN LA CUENTA DE BANCOS Y UNA SOBRESTIMACIÓN EN SU CORRELATIVA EN LA CUENTA DE DEUDORES POR VALOR DE $18.797.733. NO OBSTANTE, ESTAS CIFRAS FUERON REINTEGRADAS EN LA VIGENCIA DEL 2014 POR LOS TE</t>
  </si>
  <si>
    <t>NO. DE DOCUMENTOS A IMPLEMENTAR / NO. DE DOCUMENTOS REALIZADOS.</t>
  </si>
  <si>
    <t>2.3.2.6</t>
  </si>
  <si>
    <t>NO APLICACIÓN DE RETENCIÓN DE IVA Y RETENCIÓN DE ICA SE EVIDENCIÓ INCONSISTENCIAS GENERADAS DEBIDO A QUE LAS CUENTAS POR COBRAR ORIGINADAS A 31 DE DICIEMBRE DE 2013 CON COLTIQUES OBEDECIERON A MAYORES VALORES CANCELADOS, POR LA NO APLICACIÓN DE RETENCIÓN DE IVA Y RETENCIÓN DE ICA, POR VALOR DE $1.051.761. LO DESCRITO ANTERIORMENTE AFECTA LA CONFIABILIDAD Y RAZONABILIDAD DE LAS CIFRAS REPORTADAS EN LOS ESTADOS CONTABLES Y CONTRAVIENE LO ESTABLECIDO EN EL RÉGIMEN DE CONTABILIDAD PÚBLICA, LIBRO I,</t>
  </si>
  <si>
    <t>ENVIAR OFICIO A COLOMBIANA DE TIQUETES  SOLICITANDO EL REINTEGRO DE LOS RECURSOS POR LAS DIFERENCIAS EN EL CALCULO DE LAS RETENCIONES DE IMPUESTOS</t>
  </si>
  <si>
    <t>UN OFICIO.</t>
  </si>
  <si>
    <t>CADA VEZ QUE SE PRESENTE UNA DIFERENCIA POR LA NO APLICACION DE LA RETENCION DEL IVA Y DEL ICA, SE ENVIARA UN OFICIO A COLOMBIANA DE TIQUETES COLTICKET, RECORDANDOLES EL PROCEDIMIENTO PARA EL CALCULO DE LA RETENCION DEL IVA  Y DEL ICA Y SE SOLICITARA EL REEMBOLSO INMEDIATO DE LOS VALORES NO DESCONTADOS.</t>
  </si>
  <si>
    <t>ENVIO DE OFICIOS SOLICITANDO REEEMBOLSOS / DIFERENCIAS DETECADAS EN LOS INFORMES MENSUALES</t>
  </si>
  <si>
    <t>2.3.2.7</t>
  </si>
  <si>
    <t>RENDIMIENTOS FINANCIEROS ALIANZA FIDUCIARIA SE EVIDENCIÓ QUE LA FIRMA ALIANZA FIDUCIARIA QUIEN ES LA QUE ADMINISTRA LOS RECURSOS DE CONFORMIDAD CON LAS INSTRUCCIONES QUE LE IMPARTE EL TEATRO MAYOR JULIO MARIO SANTO DOMINGO, ENTREGA A IDARTES, LOS RENDIMIENTOS FINANCIEROS EN FORMA TARDÍA, SITUACIÓN QUE ORIGINÓ EN EL 2013, LA CONTABILIZACIÓN POR CONCEPTO DE AJUSTES EJERCICIOS ANTERIORES POR $18.623.000, CORRESPONDIENTE A LA VIGENCIA DE 2012, DE IGUAL FORMA SE VIO AFECTADO LOS RENDIMIENTOS FINANCIE</t>
  </si>
  <si>
    <t>COMUNICACIÓN AL DIRECTOR DEL TMJMSD SOLICITANDO INFORMACION FINNCIERA MENSSUAL DE LA GESTIÓN DEL TEATRO</t>
  </si>
  <si>
    <t>UNA COMUNICACIÓN</t>
  </si>
  <si>
    <t>2.3.2.8</t>
  </si>
  <si>
    <t>MANEJO DE RECURSOS FDFS POR FALTA DE PLANEACIÓN, SIENDO ESTOS NECESARIOS PARA EL CUMPLIMIENTO DE SU MISIÓN EN ATENCIÓN A OTROS COMPROMISOS Y OMISIÓN DE CAUSACIÓN DE INGRESOS, TODA VEZ QUE SE SUSCRIBIÓ CONVENIO NO.1066, DONDE SE EVIDENCIÓ QUE EL FFDF DEBÍA ENTREGAR LA SUMA DE $280.000.000 AL IDARTES, PARA QUE LAS ACTIVIDADES FUERAN CUMPLIDAS AL 31 DE DICIEMBRE DE 2013, FECHA PACTADA POR LAS PARTES EN LA CLÁUSULA SEGUNDA, EN CUMPLIMIENTO DEL OBJETO CONTRACTUAL. SIN EMBARGO, IDARTES, EN CALIDAD DE</t>
  </si>
  <si>
    <t>ATENDER LOS CLAUSULADOS DE LOS DIFERENTES CONVENIOS INTERADMINISTRATIVOS ACORDE CON LAS NORMAS Y DIRECTRICES PRESUPUESTALES Y FINANCIERAS DE HACIENDA DISTRITAL.</t>
  </si>
  <si>
    <t>NUMERO DE CONVENIOS EJECUTADOS /NUMERO DE CONVENIOS SUSCRITOS</t>
  </si>
  <si>
    <t>SUBDIRECCIÓN ADMINISTRATIVA - OFICINA ASESORA JURIDICA</t>
  </si>
  <si>
    <t>2.3.2.9</t>
  </si>
  <si>
    <t>FECHA DE APORTE FFDS …POR NO CONTEMPLAR LA FECHA DEL APORTE POR PARTE DEL FFDS, DENTRO DE LAS CLÁUSULAS CONTRACTUALES DEL CONVENIO NO.1066 DE 2013. CONTRAVINIENDO LOS NUMERALES 1, 2 Y 21 DEL ARTÍCULO 34 DE LA LEY 734 DE 2002.</t>
  </si>
  <si>
    <t>2.6.2</t>
  </si>
  <si>
    <t>MEDIANTE DECRETO 931 DEL 18 DE MARZO DE 2009, SE ESTABLECIÓ QUE EN LOS CONTRATOS ESTATALES SE PACTE LA CLÁUSULA DE INDEMNIDAD, CON LA OBLIGACIÓN DEL CONTRATISTA DE MANTENERLA LIBRE DE CUALQUIER DAÑO O PERJUICIO ORIGINADO EN RECLAMACIONES DE TERCEROS Y QUE SE DERIVEN DE SUS ACTUACIONES O DE LAS DE SUS SUBCONTRATISTAS O DEPENDIENTES, SIN EMBARGO LA ENTIDAD NO TUVO EN CUENTA LA INCLUSIÓN DE ESTA CLÁUSULA CON EL FIN DE MANTENER LIBRE A LA ENTIDAD CONTRATANTE DE RECLAMACIONES O DAÑOS DE TERCEROS, EN</t>
  </si>
  <si>
    <t>LA ENTIDAD EN TODO MOMENTO CONTINUARÁ CUMPLIENDO CON LA NORMATIVIDAD VIGENTE QUE RIGE LOS TRÁMITES CONTRACTUALES PARA EL CASO CONCRETO MEDIANTE LA UTILIZACIÓN DE MECANISMOS QUE AMPAREN A LA ENTIDAD DE RIESGOS (GARANTÍAS SOLICITADAS A LOS CONTRATISTAS), TENIENDO EN CUENTA QUE LA INDEMNIDAD COMO TAL NO ES OPONIBLE A TERCEROS Y JUSTAMENTE LA PROTECCIÓN ES FRENTE A RECLAMACIONES DE ESTOS. ( ESTATUTO GENERAL DE CONTRATACIÓN, REGÍMENES ESPECIALES Y DERECHO PRIVADO)</t>
  </si>
  <si>
    <t>2018-10-18</t>
  </si>
  <si>
    <t>3.1</t>
  </si>
  <si>
    <t>03 - VISITA DE CONTROL FISCAL</t>
  </si>
  <si>
    <t>HALLAZGO ADMINISTRATIVO POR IRREGULARIDADES EN PUBLICACIÓN DE PLIEGOS</t>
  </si>
  <si>
    <t>SE DETECTÓ UN ERROR INVOLUNTARIO DE DIGITACIÓN, UN ERROR DE TRANSCRIPCIÓN SOBRE UN PROYECTO QUE NO ES EL ACTO DEFINITIVO SINO EL MODELO DE MINUTA QUE A FUTURO SE DILIGENCIARÍA SEGÚN LOS RESULTADOS DEL PROCESO DE SELECCIÓN. EL ERROR FUE SUBSANADO AL QUEDAR CORREGIDO EL TEXTO EN LAS CONDICIONES ADICIONALES DEL CONTRATO.</t>
  </si>
  <si>
    <t>REALIZAR (1) INDUCCIÓN A LOS EQUIPOS DE LA ENTIDAD EN TEMAS RELACIONADOS CON LA GESTIÓN PRE CONTRACTUAL EN CADA PROCESO DE ACUERDO CON LOS PROCEDIMIENTOS DE LA PLATAFORMA TRANSACCIONAL SECOP II</t>
  </si>
  <si>
    <t>INDUCCIÓN EN GESTIÓN PRE CONTRACTUAL DE ACUERDO A SECOP II</t>
  </si>
  <si>
    <t>INDUCCIÓN REALIZADA / INDUCCIÓN PROGRAMADAS</t>
  </si>
  <si>
    <t>OFICINA ASESORA JURÍDICA - SUBDIRECCIÓN DE LAS ARTES</t>
  </si>
  <si>
    <t>2018-11-01</t>
  </si>
  <si>
    <t>2019-05-30</t>
  </si>
  <si>
    <t>CUMPLIDA EFECTIVA</t>
  </si>
  <si>
    <t>2019-12-18</t>
  </si>
  <si>
    <t>3.1.1</t>
  </si>
  <si>
    <t>02 - AUDITORIA DE DESEMPEÑO</t>
  </si>
  <si>
    <t>HALLAZGO ADMINISTRATIVO CON PRESUNTA INCIDENCIA DISCIPLINARIA POR DESORDEN Y FALTA DE DOCUMENTOS CONTRACTUALES EN LOS EXPEDIENTES FÍSICOS DE CONFORMIDAD CON LO ESTABLECIDO EN LA LEY 594 DE 2000</t>
  </si>
  <si>
    <t>EL PROCESO CONTRACTUAL SE GENERA EN  EL PORTAL DE COLOMBIA COMPRA EFICIENTE - SECOP II.  LOS DOCUMENTOS, INCLUIDOS EN LAS CARPETAS FÍSICAS DE LOS CONTRATOS REVISADOS  NO COINCIDEN CON LA INFORMACIÓN QUE SE ENCUENTRA EN SECOPII DEBIDO A QUE EXISTE LA DEBILIDAD EN LOS LINEAMIENTOS RELACIONADOS CON QUE DOCUMENTOS DEBEN ESTAR EN EL ARCHIVO FÍSICO TENIENDO EN CUENTA LOS LINEAMIENTOS DE COLOMBIA COMPRA EFICIENTE DE GESTIONAR FRENTE A LA DOCUMENTACIÓN DE LA CONTRATACIÓN A TRAVÉS DE SECOP II</t>
  </si>
  <si>
    <t>DESCARGAR E IMPRIMIR LOS DOCUMENTOS FALTANTES DE LA PLATAFORMA SECOP II DE LOS CONTRATOS RELACIONADOS EN EL HALLAZGO, CON EL FIN DE INCLUIRLOS EN LOS EXPEDIENTES FÍSICOS.</t>
  </si>
  <si>
    <t>PORCENTAJE DE DOCUMENTOS CONTRACTUALES DESCARGADOS E IMPRESOS DEL SECOP</t>
  </si>
  <si>
    <t>NÚMERO DE DOCUMENTOS FALTANTES / NÚMERO DE DOCUMENTOS DESCARGADOS DE SECOP</t>
  </si>
  <si>
    <t>OFICINA ASESORA JURÍDICA /GESTIÓN DOCUMENTAL</t>
  </si>
  <si>
    <t>2020-02-24</t>
  </si>
  <si>
    <t>2020-12-18</t>
  </si>
  <si>
    <t>ABIERTA</t>
  </si>
  <si>
    <r>
      <rPr>
        <sz val="7"/>
        <color theme="1"/>
        <rFont val="Calibri"/>
      </rPr>
      <t xml:space="preserve">Se adelanto reunión de trabajo el 25 de agosto de manera virtual, con el fin de revisar cada una de las puntos del plan de mejoramiento institucional 2019-2020, evidenciando sobre el particular lo siguiente: </t>
    </r>
    <r>
      <rPr>
        <i/>
        <sz val="7"/>
        <color theme="1"/>
        <rFont val="Calibri"/>
      </rPr>
      <t>esta afirmación "la debilidad en los lineamientos relacionados con que documentos deben estar en el archivo físico teniendo en cuenta los lineamientos de Colombia compra eficiente de gestionar frente a la documentación de la contratación a través de SECOP II"</t>
    </r>
    <r>
      <rPr>
        <b/>
        <sz val="7"/>
        <color theme="1"/>
        <rFont val="Calibri"/>
      </rPr>
      <t xml:space="preserve"> </t>
    </r>
    <r>
      <rPr>
        <sz val="7"/>
        <color theme="1"/>
        <rFont val="Calibri"/>
      </rPr>
      <t>no tiene en cuenta lo señalado por la Agencia Nacional de Contratación Pública, en la Circular Unica Externa incluidas las actualizaciones a 2019; por lo cual se solicitó reunión de trabajo con gestión documental y archivo distrital con el fin de hacer claridades y proceder respecto a esta causal de hallazgo. Se convocara a reunión a gestión documental y control interno con el fin de tomar lineamientos respecto a la solicitud del documento en fisico y el expediente contractual en la plataforma transaccional SECOP II. - Se remitió mediante correo electrónico a gestión documental, la totalidad de los folios cargados en la plataforma transaccional del SECOP II, de cada uno de los procesos relacionados en la presente acción para que fueran incluidos en su totalidad en el expediente físico y se concretó con los expedientes electrónicos de ORFEO. La acción se encuentra realizada y los documentos remitidos a gestión documental, siendo claro que los mismos se incorporaron en el expediente electrónico de orfeo. Se insiste que la entidad cumple con lo indicado en la Circular Externa Unica de Colombia Compra Eficiente, que a la letra reza: "Uso del SECOP II para crear, conformar y gestionar los expedientes electrónicos del Proceso de Contratación Colombia Compra Eficiente de manera conjunta con el Archivo General de la Nación establece las siguientes directrices respecto al expediente electrónico en SECOP II.
El SECOP II beneficia a compradores públicos y a proveedores, reduce los costos asociados a la impresión, fotocopias y desplazamientos, permite la presentación en línea de ofertas, hace más fácil el seguimiento a los procesos de contratación, el control disciplinario y fiscal, y la solución de controversias, pues permite seguir el detalle en tiempo real de las etapas del proceso de compra pública.  Es necesario ser usuario y tener una contraseña para tener acceso a SECOP II. Las Entidades Estatales están habilitadas para crear usuarios, definir perfiles y otorgar permisos para ver, editar, modificar, y aprobar documentos electrónicos. El público en general puede ver los Documentos del Proceso y el detalle de los Procesos de Contratación.
El SECOP II genera un expediente electrónico siempre que una Entidad Estatal crea un Proceso de Contratación. El expediente electrónico del SECOP II cumple con los criterios para crear, conformar, organizar, controlar, y consultar los expedientes del archivo del proceso de contratación de acuerdo con el capítulo III del Acuerdo 002 de 2014 del Archivo General de la Nación. Particularmente, cumple con los requisitos del proceso de gestión documental: producción, gestión y trámite, organización documental (clasificación, ordenación, descripción) transferencias documentales y preservación a largo plazo y las condiciones para la aplicación de los criterios de disposición final.
Los expedientes electrónicos de los procesos de contratación que genera el SECOP II están conformados por documentos electrónicos: formularios o plantillas generados a partir de la información diligenciada por la Entidad Estatal o el proveedor, e imágenes digitales de documentos producidos originalmente en físico que la Entidad Estatal o el proveedor cargan o publican en el SECOP II. En los casos en que el documento original haya sido producido en físico, la Entidad Estatal debe conservar su original por el tiempo que indiquen sus Tablas de Retención Documental, e incorporar una copia electrónica del mismo al expediente electrónico.  El expediente electrónico es generado en el SECOP II así:</t>
    </r>
    <r>
      <rPr>
        <b/>
        <sz val="7"/>
        <color theme="1"/>
        <rFont val="Calibri"/>
      </rPr>
      <t xml:space="preserve"> </t>
    </r>
    <r>
      <rPr>
        <sz val="7"/>
        <color theme="1"/>
        <rFont val="Calibri"/>
      </rPr>
      <t>2.1 Conformación del Expediente electrónico en SECOP II:
(a) Los documentos electrónicos elaborados en el SECOP II y anexados por las Entidades Estatales y los proveedores conforman el expediente electrónico del Proceso de Contratación.
(b) El SECOP II organiza los documentos electrónicos en el expediente a medida que avanza el Proceso de Contratación.
(c) El expediente electrónico generado por el SECOP II tienen una única serie documental “procesos de contratación”.
(d) Los documentos electrónicos que conforman el expediente en el SECOP II tienen contenido estable, forma documental fija, vínculo archivístico y equivalente funcional en cumplimiento del artículo 2.8.2.7.2 del Decreto 1080 de 2015.
(e) El expediente electrónico en el SECOP II cumple con los requisitos establecidos en el artículo 9 del Acuerdo 3 de 2015, puesto que el expediente está conformado por documentos electrónicos, foliados electrónicamente, contiene un índice electrónico; en el detalle de cada documento están sus metadatos. Los documentos electrónicos del SECOP II están firmados electrónicamente de forma confiable en los términos del artículo 2.2.2.47.4 del Decreto 1074 de 2015.
(f) El SECOP II mantiene la autenticidad, integridad, inalterabilidad, fidelidad, disponibilidad y conservación de los documentos electrónicos que son parte del proceso de contratación y están en el expediente electrónico.
2.2 Custodia, conservación, y preservación de los expedientes electrónicos generados en SECOP II
Las entidades son responsables de la administración de los documentos y expedientes electrónicos de sus Procesos de Contratación adelantados en el SECOP II. En consecuencia, la entidad es responsable de la completitud y calidad de la información del expediente electrónico. 
Circular Externa Única de Colombia Compra Eficiente 25 Colombia Compra Eficiente es responsable de conservar los documentos electrónicos de los expedientes generados en SECOP II desde su creación y hasta por 20 años contados a partir de la terminación del plazo del contrato o de su liquidación cuando esta es obligatoria. En consecuencia, debe asegurar la no sustracción, destrucción, u ocultamiento de estos. Las entidades son responsables de la disposición final de los expedientes electrónicos de los Procesos de Contratación, de acuerdo con sus tablas de retención, luego de cumplido el plazo de retención de 20 años. El SECOP II cumple con la normativa aplicable de transparencia y derecho de acceso a la información pública, en este sentido ofrece la información en formato de datos abiertos de acuerdo con la normativa aplicable. Cumplir con las normas de protección de datos de carácter personal es responsabilidad de la entidad que adelanta el Proceso de Contratación y de quienes hacen uso de la plataforma.
El SECOP II permite la interoperabilidad con otros sistemas de información a través de servicios web. En cada caso particular, Colombia Compra Eficiente y la Entidad Estatal administradora de los sistemas de información deben acordar los servicios web y los desarrollos requeridos para la interoperabilidad de las plataformas. 
El día 28 de enero del 2020, OAJ envió a Gestión Documental mediante correo electrónico la solicitud de inclusión de la documentación descargada del SECOP II  "Remisión Documentos para inclusión a expedientes"correspondiente a los contratos 1075-2018, 1145-2018,1750-2018 , 1246-2019, 1305-2019 , 1404-2019,1699-2019. En virtud de lo anterior, Gestión Documental realizó las actividades en el el Sistema Orfeo de :
- Revisión del expediente en formato físico y Digital
- Revisión de los tipos documentales con su respctiva radicación
- Inclusión de la documentación en el Sistema ORFEO faltante enviada por la OAJ
- Exclusión de la documentación correspondiente a otros expedientes e inclusión en los respectivos expedientes.
- Identificación de inconsistencias en cuanto a la conformación del expediente contractual.  (Matriz en excel revisión, identificación y conformación)</t>
    </r>
  </si>
  <si>
    <t>https://drive.google.com/drive/folders/1VJfp6btPoSZ8u7vtX2_N13VYG73cxygt?usp=sharing</t>
  </si>
  <si>
    <t>Calendario GOOGLE, y soportes de reuniones del 25 de agosto del presente año para abordar todos los temas relacionados, como la del 15 de septiembre con gestión documental e invitados de archivos distrital para evacuar las dudas y dar lineamientos al respecto.Ver radicado 20204600333043 del 1 de octubre de 2020</t>
  </si>
  <si>
    <t>x</t>
  </si>
  <si>
    <t>INCLUIR LOS DOCUMENTOS YA DESCARGADOS DEL SECOP II  EN LOS EXPEDIENTES  CONTRACTUALES DE LOS CONTRATOS OBSERVADOS</t>
  </si>
  <si>
    <t>PORCENTAJE DE DOCUMENTOS INCLUIDOS A LOS EXPEDIENTES CONTRACTUALES  2018-2019  DIGITALES</t>
  </si>
  <si>
    <t>DOCUMENTOS INCLUIDOS / PORCENTAJE DE DOCUMENTOS POR INCLUIR</t>
  </si>
  <si>
    <t>ÁREA DE GESTIÓN  DOCUMENTAL</t>
  </si>
  <si>
    <t>El día 28 de enero del 2020, OAJ envió a Gestión Documental mediante correo electrónico la solicitud de inclusión de la documentación descargada del SECOP II  "Remisión Documentos para inclusión a expedientes"correspondiente a los contratos 1075-2018, 1145-2018,1750-2018 , 1246-2019, 1305-2019 , 1404-2019,1699-2019. En virtud de lo anterior, Gestión Documental realizó las actividades en el el Sistema Orfeo de :
- Revisión del expediente en formato físico y Digital
- Revisión de los tipos documentales con su respctiva radicación
- Inclusión de la documentación en el Sistema ORFEO faltante enviada por la OAJ
- Exclusión de la documentación correspondiente a otros expedientes e inclusión en los respectivos expedientes.
- Identificación de inconsistencias en cuanto a la conformación del expediente contractual.  (Matriz en excel revisión, identificación y conformación)
Debido a la complejidad de la revisión, es importante que desde la OAJ se envíe la información con la clasificación de los documentos que se encuentran en ORFEO, SECOP y los faltantes por incluir. 
Actualmente en el archivo de Gestión centralizado contamos con un total de 13599 contratos de los cuales 1802 corresponden al 2017 , 1780-2018 y 1851-2019.
Desde la Vigencia 2020 Gestión Documental ha venido realizando la revisión en cuanto a la conformación de los expedientes contractuales 2018-2020. (Matriz identificación expedientes contractuales). 
Es importante que el resultado de los lineamientos definidos en cuanto a la conformación de expedientes, se encuentre definido en un procedimiento, en donde se tenga en cuenta la hoja de control, las firmas electrónicas y la interoperabilidad entre los sistemas ORFEO y Secop II.</t>
  </si>
  <si>
    <t>https://drive.google.com/drive/folders/1mMl8WQiTAsmBBU8EkRzAD_uc61UXR4iO?usp=sharing</t>
  </si>
  <si>
    <t>IDENTIFICAR LA DOCUMENTACIÓN PRECONTRACTUAL Y CONTRACTUAL QUE DEBE INCLUIRSE EN LOS EXPEDIENTES FÍSICOS MEDIANTE UN FORMATO DE VERIFICACIÓN DOCUMENTAL.</t>
  </si>
  <si>
    <t>MESAS DE TRABAJO PARA ANALIZAR LA GESTIÓN REQUERIDA EN EXPEDIENTE FÍSICO Y EN EXPEDIENTE DE SECOP II</t>
  </si>
  <si>
    <t>MESAS DE TRABAJO PROGRAMADAS / MESAS DE TRABAJO REALIZADAS</t>
  </si>
  <si>
    <t>OFICINA ASESORA JURÍDICA /ÁREA DE GESTIÓN DOCUMENTAL</t>
  </si>
  <si>
    <t>Se actualizó el formato de verificación docuemental y se envió a la Oficina Asesora de Planeación para su correspondiente publicación en el SIG.</t>
  </si>
  <si>
    <t>https://drive.google.com/drive/u/1/folders/1G7qhq4V0ZH8iRnJvhWNiR0G97u6M8M3E</t>
  </si>
  <si>
    <t>FORMALIZAR EL FORMATO DE VERIFICACIÓN DOCUMENTAL EN EXPEDIENTE FÍSICO Y SECOP II EN EL SISTEMA INTEGRADO DE GESTIÓN</t>
  </si>
  <si>
    <t>FORMATO PUBLICADO EN EL SIG</t>
  </si>
  <si>
    <t>Formato de verificación documental formalizado en el SIG, código 2TR-GJU-F-34 del 20 de febrero de 2020.</t>
  </si>
  <si>
    <t>https://drive.google.com/drive/folders/1eHSndavGF372tLakqLRu9Ld1xV90BWE4?usp=sharing</t>
  </si>
  <si>
    <t>DIVULGAR EL FORMATO DE VERIFICACIÓN DOCUMENTAL EN EXPEDIENTE FÍSICO Y SECOP II CON SUPERVISORES DE CONTRATO, APOYOS A LA SUPERVISIÓN Y EL ÁREA DE GESTIÓN DOCUMENTAL</t>
  </si>
  <si>
    <t>DIVULGACIÓN DEL NUEVO FORMATO</t>
  </si>
  <si>
    <t>Soporte divulgación en intranet Idartes</t>
  </si>
  <si>
    <t>https://drive.google.com/drive/folders/1f_LTjICv0_wgwu6LEqzrs1X1c5dxAxXa?usp=sharing</t>
  </si>
  <si>
    <t>2016-12-28</t>
  </si>
  <si>
    <t>HALLAZGO ADMINISTRATIVO CON PRESUNTA INCIDENCIA DISCIPLINARIA POR DEFICIENCIAS PRESENTADAS EN EL CONVENIO DE ASOCIACIÓN 454 DE 2015, EN RELACIÓN CON LA NO LIQUIDACIÓN OPORTUNA DEL CONVENIO Y EL PAGO DE LA CORPORACIÓN DE TEATRO Y CULTURA ACTO LATINO DE ALGUNOS ARTISTAS FORMADORES E INTEGRANTES DEL EQUIPO ADMINISTRATIVO, SIN QUE ÉSTOS CUMPLIERAN CON EL REQUISITO DE LA AFILIACIÓN A UNA ARL.</t>
  </si>
  <si>
    <t>RETRASOS EN LA ENTREGA DEL INFORME FINAL POR PARTE DEL  ASOCIADO, AL IGUAL QUE LA ENTREGA  AJUSTES Y SUBSANACIONES REQUERIDAS POR LA INTERVENTORÍA</t>
  </si>
  <si>
    <t>ESTABLECER EN LAS OBLIGACIONES DEL CONVENIO MÍNIMO 2 AVANCES PRELIMINARES PARA LA PRESENTACIÓN DEL INFORME FINAL, PREVIO A LA TERMINACIÓN DEL CONTRATO.</t>
  </si>
  <si>
    <t>CONVENIOS CON AVANCES PARCIALES DE INFORME FINAL</t>
  </si>
  <si>
    <t>NO. CONVENIOS CON OBLIGACIÓN ESPECIFICA DE ENTREGA DE AVANCES DE INFORME FINAL / NO. CONVENIOS SUSCRITOS</t>
  </si>
  <si>
    <t>2017-02-15</t>
  </si>
  <si>
    <t>2017-12-28</t>
  </si>
  <si>
    <t>DEBILIDADES EN LOS REQUERIMIENTOS A INTERVENTORÍA Y AL ASOCIADO FRENTE AL CUMPLIMIENTO OPORTUNO Y ESTRICTO DE VERIFICACIÓN DE LAS AFILIACIONES ARL DEL RECURSO HUMANO DEL CONVENIO.</t>
  </si>
  <si>
    <t>VERIFICAR OPORTUNAMENTE EL CUMPLIMIENTO EN LA AFILIACIÓN ARL DEL RECURSO HUMANO DEL CONVENIO, MEDIANTE LA ADOPCIÓN DE UN FORMATO DE INFORME MENSUAL DEL REPORTE DE AFILIACIÓN ARL FIRMADO POR REPRESENTANTE</t>
  </si>
  <si>
    <t>FORMATO DE INFORME MENSUAL DEL REPORTE DE AFILIACIÓN ARL</t>
  </si>
  <si>
    <t>FORMATO DE INFORME MENSUAL DEL REPORTE DE AFILIACIÓN ARL / 1</t>
  </si>
  <si>
    <t>2017-03-15</t>
  </si>
  <si>
    <t>2020-06-16</t>
  </si>
  <si>
    <t>3.1.1.1</t>
  </si>
  <si>
    <t>HALLAZGO ADMINISTRATIVO POR CUANTO  LA GESTIÓN DOCUMENTAL, NO ESTÁ SIENDO LLEVADA DE MANERA EFICAZ, EFICIENTE, EFECTIVA, A TRAVÉS DEL REGISTRO, ARCHIVO Y TRAZABILIDAD CONTRACTUAL DE LA ENTIDAD, EVIDENCIADA EN EL CONVENIO NO. 1075 Y LOS CONTRATOS NOS. 1145 Y  1750 DE 2018, AL IGUAL QUE EN LOS CONTRATOS NOS. 1246, 1305, 1404 Y 1699 DE 2019.</t>
  </si>
  <si>
    <t>DEBILIDAD EN LA APLICACIÓN DE LA "GUÍA DE ORGANIZACIÓN DE ARCHIVOS" DE LA ENTIDAD EN RELACIÓN CON EL CONVENIO 1075 Y EL CONTRATO 1699.</t>
  </si>
  <si>
    <t>SOLICITAR A LA OFICINA ASESORA JURÍCA LA SUBSANACIÓN DE LOS EXPEDIENTES DEL CONVENIO 1075-2018 Y DEL CONTRATO 1699-2019 DE LA SEC, EN ATENCIÓN A ESTA OBSERVACIÓN Y ENVIAR A LA SEC EVIDENCIA DE DICHA CORRECCIÓN.</t>
  </si>
  <si>
    <t>COMUNICACIÓN OFICIAL INTERNA</t>
  </si>
  <si>
    <t>UNA (1) COMUNICACIÓN</t>
  </si>
  <si>
    <t>SUBDIRECCIÓN DE EQUIPAMIENTOS CULTURALES / GERENCIA DE ESCENARIOS</t>
  </si>
  <si>
    <t>2020-07-01</t>
  </si>
  <si>
    <t>2020-12-31</t>
  </si>
  <si>
    <t>Se envio el comunicado interno para SANDRA MARGOTH VELEZ ABELLO Jefe Oficina Asesora Jurídica por parte de la Gerente de Escenarios, Nathalia Rippe, el 26 de agosto de 2020 y el 12 de febrero de 2021 para la verificación y subsanación de los expedientes.</t>
  </si>
  <si>
    <t>https://drive.google.com/drive/u/1/folders/1jdm17kqwZuYv-ECPD4mx1OWUxysA53f6</t>
  </si>
  <si>
    <t>OFICIAR AL ÁREA DE G. DOCUMENTAL Y A LA OAJ SOLICITANDO REVISAR LA POSIBILIDAD DE FORMULAR LINEAMIENTO DE CONTROL QUE PERMITA A LAS DEPENDENCIAS CONTRATANTES VERIFICAR QUE LOS DOCUMENTOS CONTRACTUALES DE SU COMPETENCIA ESTÉN CORRECTAMENTE ARCHIVADOS, Y DE SER NECESARIO, ESTABLECER UNA MESA DE TRABAJO CON LA SEC PARA LA CONSTRUCCIÓN DEL MISMO O PARA QUE SE ADOPTE EL MECANISMO CORRESPONDIENTE, EN CONSONANCIA CON LA CIRCULAR NO. 001 SII DE ABRIL DE 2020 DE LA OAJ. VERIFICACIÓN TRIMESTRAL.</t>
  </si>
  <si>
    <t>Se envio el comunicado interno para SANDRA MARGOTH VELEZ ABELLO Jefe Oficina Asesora Jurídica y HAROLD JAIR GOMEZ RUBIO, Contratista- Gestión Documental por parte de la Gerente de Escenarios, Nathalia Rippe, el 20 y 26 de agosto de 2020 y el 12 de febrero de 2021 para solicitar a la  Oficina Asesora de Juridica y al Area de Gestion Documental lineamientos y/o procedimientos de control que permitan a la dependencia verificar que los documentos contractuales de su competencia estén correctamente archivados.</t>
  </si>
  <si>
    <t>https://drive.google.com/drive/u/1/folders/1BYWZO15FAgbywSls1DVabJ73tAvfoY7a</t>
  </si>
  <si>
    <t>EN LO RELACIONADO CON EL CONVENIO 1075 DE 2018, SE PRESENTA DESAGREGACIÓN DEL EXPEDIENTE FÍSICO, LO CUAL AFECTA EL CONSECUTIVO DE FOLIACIÓN.</t>
  </si>
  <si>
    <t>GESTIÓN DOCUMENTAL REALIZARÁ EL PROCESO DE CLASIFICACIÓN Y FOLIACIÓN DOCUMENTAL, CON EL FIN DE UNIFICAR EL EXPEDIENTE CORRESPONDIENTE AL CONVENIO 1075 DE 2018.</t>
  </si>
  <si>
    <t>CLASIFICACIÓN Y FOLIACIÓN DOCUMENTAL</t>
  </si>
  <si>
    <t>CONVENIO CLASIFICADO Y FOLIADO</t>
  </si>
  <si>
    <t>SUBDIRECCIÓN ADMINISTRATIVA Y FINANCIERA- GESTIÓN DOCUMENTAL</t>
  </si>
  <si>
    <t>2020-07-21</t>
  </si>
  <si>
    <t>2021-02-28</t>
  </si>
  <si>
    <t>Clasificación y organización del convenio 1075 de 2018 de cada uno de los documentos del convenio radicados en el sistema Orfeo para cotejarlos con los soportes documentales en físico.</t>
  </si>
  <si>
    <t>https://drive.google.com/drive/u/1/folders/1NVYB1hVztoNq3owWhKpTIVK6BSGAIVEk</t>
  </si>
  <si>
    <t>Inventario documental y expediente foliado y clasificado</t>
  </si>
  <si>
    <t>GESTIÓN DOCUMENTAL REALIZARÁ LA CONFORMACIÓN DEL EXPEDIENTE CONVENIO 1075 DE LA OAJ, DE ACUERDO CON EL PLAN DE TRABAJO ESTABLECIDO PARA LLEVAR A CABO ACTIVIDADES DE CLASIFICACIÓN, FOLIACIÓN Y DESCRIPCIÓN POR MEDIO DEL FORMATO ÚNICO DE INVENTARIO DOCUMENTAL.</t>
  </si>
  <si>
    <t>REGISTRO DEL CONVENIO 1075 DE 2018 EN EL INVENTARIO DOCUMENTAL</t>
  </si>
  <si>
    <t>CONVENIO 1075 DE 2018 DILIGENCIADO EN EL INVENTARIO DOCUMENTAL</t>
  </si>
  <si>
    <t>https://drive.google.com/drive/u/1/folders/1xdvaIgTs-EabLVpABw0Ci9_vtltATGXY</t>
  </si>
  <si>
    <t>EN LO RELACIONADO CON EL CONVENIO 1075 DE 2018 ,SE PRESENTA DUPLICIDAD DE INFORMACIÓN , DEBIDO A QUE EL SUPERVISOR RADICÓ EL DOCUMENTO  COMO SOPORTE DE OTRO TIPO DOCUMENTAL EN MOMENTOS DIFERENTES.</t>
  </si>
  <si>
    <t>CAPACITAR A SUPERVISORES, APOYO A LA SUPERVISIÓN Y APOYOS ADMINISTRATIVOS DE LAS UNIDADES DE GESTIÓN DEL IDARTES EN TEMAS DE CONFORMACIÓN DE EXPEDIENTES</t>
  </si>
  <si>
    <t>CAPACITACIÓN DE CONFORMACIÓN DE EXPEDIENTES PARA SUPERV., APOYO A LA SUPERVISIÓN Y APOYOS ADMIN.</t>
  </si>
  <si>
    <t>CAPACITACIONES REALIZADAS  /   CAPACITACIONES PROGRAMADAS.</t>
  </si>
  <si>
    <t>Registro de 3 jornadas de capacitación a 14 áreas o dependencias.</t>
  </si>
  <si>
    <t>https://drive.google.com/drive/u/1/folders/17g286ILCX_WUkgsOLwAfVZ7q-7cDzOum</t>
  </si>
  <si>
    <t>Radicados Orfeo: 20204600201933_202007231130392, 20204600201903_202007231131042 Actas de capacitación  Expediente: 202046006100600001E
Radicados Orfeo: 20204600201933_202007231130392, 20204600201903_202007231131042 Drive: https://drive.google.com/drive/folders/1Q8xiWEbXZeYXbXJkk9S0M-4POTSMg9mE?usp=sharing</t>
  </si>
  <si>
    <t>EN LO RELACIONADO CON LOS  CONTRATOS NOS. 1145 Y 1750 DE 2018 Y. 1246, Y 1699 DE 2019, SE PRESENTA FALTA DE TIPOS DOCUMENTALES CORRESPONDIENTES A LA SERIE CONTRATOS, DEBIDO A QUE LOS MISMOS REPOSAN EN EL SECOP II Y NO ESTÁN SIENDO ENTREGADOS AL ÁREA DE GESTIÓN DOCUMENTAL.</t>
  </si>
  <si>
    <t>GESTIÓN DOCUMENTAL REALIZARÁ UNA COMUNICACIÓN INTERNA EN DONDE SE ESTABLECEN LOS LINEAMIENTOS PARA LA CONFORMACIÓN DE LOS EXPEDIENTES CONTRACTUALES TANTO EN DOCUMENTO  FISICO COMO DOCUMENTO ELECTRÓNICO. LO ANTERIOR SERA EL RESULTADO DE LAS MESAS DE TRABAJO CON LA OFICINA ASESORA JURÍDICA.</t>
  </si>
  <si>
    <t>COMUNICACIÓN OFICIAL LINEAMIENTOS CONFORMACIÓN DE EXPEDIENTES.</t>
  </si>
  <si>
    <t>COMUNICACIÓN OFICIAL RADICADA Y PUBLICADA A LA ENTIDAD.</t>
  </si>
  <si>
    <t>SUBDIRECCIÓN ADMINISTRATIVA Y FINANCIERA- GESTIÓN DOCUMENTAL OFICINA ASESORA JURÍDICA</t>
  </si>
  <si>
    <t>Registro de mesas de trabajo con la Oficina Asesora Jurídica en donde la temática principal ha sido la conformación de expedientes contractuales, teniendo en cuenta aquellos documentos que se generan en el Secop II, Sistema Orfeo y en soporte físico.</t>
  </si>
  <si>
    <t>https://drive.google.com/drive/u/1/folders/1e9-DsBTSSsChGAgNMhb6JZUaUVyYlFIQ</t>
  </si>
  <si>
    <t xml:space="preserve">Actas de reunión y conceptos técnicos relacionados en la casilla de seguimiento. </t>
  </si>
  <si>
    <t>3.1.1.2</t>
  </si>
  <si>
    <t>HALLAZGO ADMINISTRATIVO CON PRESUNTA INCIDENCIA DISCIPLINARIA POR DEBILIDADES Y/O FALENCIAS EN LOS DOCUMENTOS CONTRACTUALES, RESPECTO  DEL CONVENIO NO. 1075 DE 2018, EL CONTRATO NO. 1145 DE 2018, Y CONTRATOS NO. 1699,1305 Y 1404 DE 2019.</t>
  </si>
  <si>
    <t>EN RELACIÓN CON EL CONVENIO 1075-2018, AUN CUANDO DESDE EL INICIO SE IMPLEMENTARON DIFERENTES HERRAMIENTAS DE SEGUIMIENTO Y MECANISMOS DE ARTICULACIÓN CON EL ASOCIADO, PARECE QUE NO FUERON SUFICIENTES PARA DAR LA CLARIDAD NECESARIA EN LOS INFORMES DE GESTIÓN PRESENTADOS.</t>
  </si>
  <si>
    <t>A PARTIR DE LA FECHA, EL SUPERVISOR REALIZARÁ Y ADJUNTARÁ A CADA PAGO UN INFORME DE GESTIÓN EJECUTIVO QUE ENUNCIE LAS ACTIVIDADES REALIZADAS Y LOS PRODUCTOS ENTREGADOS POR EL ASOCIADO.</t>
  </si>
  <si>
    <t>INFORME DE GESTIÓN EJECUTIVO SOBRE LA EJECUCIÓN DEL CONVENIO O CONTRATO</t>
  </si>
  <si>
    <t>UNO (1) PARA CADA PAGO</t>
  </si>
  <si>
    <t>2021-06-17</t>
  </si>
  <si>
    <t>Para el primer desembolso no fue necesario  la presentaciòn del informe financiero y de ejecución por cuanto este pago se dió al inicio del contrato. A partir del segundo desembolso, se implementó el formato ficha de supervisiòn integral el cual hace parte del informe de ejecución  financiero y de gestión realizado por el asociado. Éste se encuentra radicado en la plataforma orfeo y que da cuenta del seguimiento de las actiivdades realizadas y los productos entregados. Aún no se han efectuado los siguientes pagos.
Adjunto como evidencia PDF del soporte de formatos implementados bajo el radicaco Nª 20204600102894  que contiene el informe presentado por el asociado - folio 17,18,19</t>
  </si>
  <si>
    <t>https://drive.google.com/drive/folders/1FTVTqbFhXCH5SxKK_roXEKjipf-alci4?usp=sharing</t>
  </si>
  <si>
    <t>A PARTIR DE LA FECHA, EL SUPERVISOR ELABORARÁ PARA CADA PAGO UN INFORME DE GESTIÓN SOBRE EL SEGUIMIENTO QUE LE REALIZÓ AL ASOCIADO, EL CUAL ESTARÁ ACOMPAÑADO CON EL FORMATO DE SEGUIMIENTO DEL APOYO A LA SUPERVISIÓN, EN DONDE SE EVIDENCIARÁ LA VERIFICACIÓN DEL CUMPLIMIENTO DE LAS OBLIGACIONES CONTRACTUALES Y LA ENTREGA DE PRODUCTOS PARA PAGO.</t>
  </si>
  <si>
    <t>INFORME DE GESTIÓN DEL SEGUIMIENTO QUE REALIZA EL SUPERVISOR</t>
  </si>
  <si>
    <t>En atenciòn a la acción se estableció el procedimiento administrativo y contactual para el desarrollo de las actividades.
Se  vefrificó que se realizarón las acciones administrativas correspondientes  a los procesos contractuales de cada una de las actividades dentro de las franjas de programaciòn internacional, nacional distrital y local.  Asi como tambien de la franjas de apropiaciòn de la red de Equipamientos.  Lo anterior bajo la aprobación del comité técnico.
Debido al estado de confinamiento generado por la pandemia de COVID 19 el expediente se creó de manera virtual y en esta misma modalidad se realizó la revisión de los informes en tiempo real.
Adjunto como evidencia: formato ficha de supervisiòn integral y seguimiento de apoyo a la supervisión, PDF del soporte de formatos implementados  bajo el radicaco Nª 20204600102894  que contiene el informe presentado por el asociado folio 17,18,19 y al final del informe.</t>
  </si>
  <si>
    <t>EN RELACIÓN CON EL CONTRATO 1699-2019, FALTÓ VERIFICAR OPORTUNAMENTE EN LA PLATAFORMA QUE LAS PÓLIZAS DEL CONTRATO SE HUBIERAN PUBLICADO.</t>
  </si>
  <si>
    <t>SOLICITAR LA SUBSANACIÓN A LA OFICINA ASESORA JURÍCA  PARA QUE SE PUBLIQUE EN SECOP LA PÓLIZA DEL CONTRATO 1699-2019 DENTRO DEL PLAZO ESTABLECIDO Y DESDE LA SEC VERIFICAR LA PUBLICACIÓN DEL DOCUMENTO EN LA PLATAFORMA.</t>
  </si>
  <si>
    <t>COMUNICACIÓN OFICIAL INTERNA /  IMAGEN DEL DOCUMENTO PUBLICADO EN LA PLATAFORMA SECOP</t>
  </si>
  <si>
    <t>UNA (1) COMUNICACIÓN ENVIADA</t>
  </si>
  <si>
    <t>Se envio el comunicado interno para SANDRA MARGOTH VELEZ ABELLO
Jefe Oficina Asesora Jurídica por parte de la Gerente de Escenarios, Nathalia Rippe, el 20 de agosto de 2020 y el 12 de febrero de 2021 para la  publicación en la plataforma de la póliza del contrato 1699-201.
Se subieron los documentos solicitados a la plataforma SECOP</t>
  </si>
  <si>
    <t>https://drive.google.com/drive/u/1/folders/1UsVpWlBXnenL1HAVMwSPtWSzwdHbJliL</t>
  </si>
  <si>
    <t>3.1.1.3</t>
  </si>
  <si>
    <t>HALLAZGO ADMINISTRATIVO CON PRESUNTA INCIDENCIA DISCIPLINARIA POR NO PUBLICAR OPORTUNAMENTE EN SECOP LOS DOCUMENTOS DEL CONVENIO INTERADMINISTRATIVO NO.1515 DE 2019.</t>
  </si>
  <si>
    <t>FALTA DE RIGUROSIDAD EN EL PROCESO DE SEGUIMIENTO QUE HACE LA SUPERVISIÓN A LA HORA DE VERIFICAR QUE SE HAYA SUBIDO LOS DOCUMENTOS EN EL SECOP II.</t>
  </si>
  <si>
    <t>LA SUPERVISIÓN SOLICITARÁ  A  TRAVÉS DE DOCUMENTO OFICIAL A LA OFICINA ASESORA JURÍDICA LA PUBLICACIÓN OPORTUNA  DE LOS DOCUMENTOS EN EL SECOP II DE LOS  CONVENIOS O CONTRATOS QUE SE SUSCRIBAN EN LO SUCESIVO.</t>
  </si>
  <si>
    <t>OFICIOS DE SOLICITUD DE PUBLICACIÓN DE DOCUMENTOS DE LOS CONTRATOS O CONVENIOS QUE SE SUSCRIBAN.</t>
  </si>
  <si>
    <t>OFICIOS DE PUBLICACIÓN</t>
  </si>
  <si>
    <t>Se realizó la solicitud de publicación e inclusión de los documentos en el expediente contractual  de 7 contratos.</t>
  </si>
  <si>
    <t>https://drive.google.com/drive/u/1/folders/1vRZc2BE9_vSZXI-F8eL2jtKS6z9tK6d_</t>
  </si>
  <si>
    <t xml:space="preserve">oficios </t>
  </si>
  <si>
    <t>DENTRO DE  LAS ACCIONES QUE REALICE LA SUPERVISIÓN  A LOS  CONTRATOS ASIGNADOS SE VERIFICARÁ TRES DÍAS POSTERIOR AL ENVIO OFICIAL DE LOS DOCUMENTOS AL EXPEDIENTE CONTRACTUAL, DANDO APLICACIÓN A LO DESCRITO EN LA CIRCULAR DE PROTOCOLOS EN SECOP II REMITIDA POR LA OFICINA ASESORA JURÍDICA</t>
  </si>
  <si>
    <t>PANTALLAZOS DE  LA PLATAFORMA SECOP II, DONDE SE OBSERVEN LOS DOCUMENTOS PUBLICADOS.</t>
  </si>
  <si>
    <t>PANTALLAZOS DE PLATAFORMA SECOPII</t>
  </si>
  <si>
    <t>Se verificó en la Plataforma Secop II la publicación de los documentos contractuales de los 7 contratos.</t>
  </si>
  <si>
    <t>https://drive.google.com/drive/u/1/folders/1h3OCB1WBidJAWZwWs2Du81hXREMVWU84</t>
  </si>
  <si>
    <t>Capturas de pantalla SECOP II</t>
  </si>
  <si>
    <t>3.1.10</t>
  </si>
  <si>
    <t>HALLAZGO ADMINISTRATIVO CON PRESUNTAS INCIDENCIAS DISCIPLINARIA Y FISCAL EN CUANTÍA TOTAL DE $87.664.767 ORIGINADO EN IRREGULARIDADES RELACIONADAS DE UNA PARTE CON LA FALTA DE CUSTODIA, CUIDADO Y REGISTRO DE LIBROS ADQUIRIDOS EN EL MARCO DEL CONVENIO, DE LOS CUALES SE DESCONOCE SU UBICACIÓN, Y POR EFECTUAR EROGACIONES NO PACTADAS DENTRO DEL CONVENIO DE ASOCIACIÓN NO.267-2015.</t>
  </si>
  <si>
    <t>NO REPOSAN TODOS LOS INFORMES DEL ASOCIADO, FALTA EL INFORME FINAL DEL ASOCIADO QUE DÉ CUENTA DE LA GESTIÓN TÉCNICA Y FINANCIERA DE LA EJECUCIÓN, ASÍ MISMO NO REPOSAN LAS ÓRDENES DE PAGO CON LAS CUALES SE GIRARON LOS RECURSOS.</t>
  </si>
  <si>
    <t>VERIFICAR CON LA INTERVENTORÍA EL ESTADO DE APROBACIÓN DEL INFORME FINAL Y TRÁMITE DEL ÚLTIMO DESEMBOLSO DEL CONVENIO PARA REQUERIR AL ENTE INTERVENTOR, QUE LA TOTALIDAD DE LOS INFORMES DE GESTIÓN TÉCNICA Y FINANCIERA Y LAS ÓRDENES DE PAGO SE REMITAN AL EXPEDIENTE QUE CORRESPONDE.</t>
  </si>
  <si>
    <t>CUMPLIMIENTO EN LA RECOPILACIÓN Y ARCHIVO DE DOCUMENTOS SOPORTE DEL CONVENIO.</t>
  </si>
  <si>
    <t>(N.º  DE INFORMES PACTADOS Y ÓRDENES DE PAGO CAUSADOS / N.º  INFORMES Y ÓRDENES DE PAGO QUE REPOSAN EN EL EXPEDIENTE)</t>
  </si>
  <si>
    <t>2017-01-04</t>
  </si>
  <si>
    <t>DEPENDER DE SITUACIONES EXTERNAS COMO INFORMACIÓN REAL DE NIÑOS A ATENDER, FECHAS DE INICIO DE GRUPOS, TIEMPOS DE APROBACIÓN DE PRESENTACIÓN  CONVENIOS</t>
  </si>
  <si>
    <t>ELABORAR CRONOGRAMA DE SELECCIÓN Y SUSCRIPCIÓN DE CONVENIOS QUE PERMITA LA ATENCIÓN DE BENEFICIARIOS EN LOS TIEMPOS ESTABLECIDOS POR EL CALENDARIO ESCOLAR.</t>
  </si>
  <si>
    <t>CRONOGRAMA</t>
  </si>
  <si>
    <t>CRONOGRAMA DE SELECCIÓN Y SUSCRIPCIÓN DE CONVENIOS</t>
  </si>
  <si>
    <t>SUBDIRECCIÓN DE LAS ARTES.</t>
  </si>
  <si>
    <t>2017-01-02</t>
  </si>
  <si>
    <t>NO SON ELEMENTOS FUNGIBLES Y ADEMÁS EL PROCESO DE FORMACIÓN SE REPITE AÑO TRAS AÑO, LO QUE IMPLICA QUE SU USO ESTE DETERMINADO POR LA FRECUENCIA DE LA ACTIVIDAD DE FORMACIÓN, POR LO QUE ES IMPORTANTE QUE ESTÉN CUSTODIADOS, CUIDADOS Y CONSERVADOS, PARA NO INCURRIR POSTERIORMENTE EN LA COMPRA ESTE MISMO TIPO DE TÍTULOS U OBRAS.</t>
  </si>
  <si>
    <t>INGRESAR LOS BIENES TIPIFICADOS COMO NO FUNGIBLES AL ALMACÉN E INVENTARIOS DEL IDARTES, PARA QUE ESTÉN DEBIDAMENTE CUSTODIADOS CUIDADOS Y CONSERVADOS.</t>
  </si>
  <si>
    <t>INGRESO DE BIENES NO FUNGIBLES AL ALMACÉN E INVENTARIOS DEL IDARTES.</t>
  </si>
  <si>
    <t>(N.º  DE EJEMPLARES LITERARIOS INGRESADOS AL ALMACÉN E INVENTARIOS DEL IDARTES / N.º  DE EJEMPLARES LITERARIOS ADQUIRIDOS)</t>
  </si>
  <si>
    <t>SUNDIRECCIÓN DE LAS ARTES ALMACÉN GENERAL</t>
  </si>
  <si>
    <t>AUNQUE EN LA CLÁUSULA DÉCIMO PRIMERA DEL CONVENIO QUEDÓ PACTADO QUE LAS PARTES LIQUIDARÁN DE COMÚN ACUERDO ESTE CONVENIO, DENTRO DE LOS SEIS (6) MESES SIGUIENTES A SU TERMINACIÓN, NO HA HABIDO PRONUNCIAMIENTO ALGUNO  TENDIENTE A CUMPLIR CON TAL COMPROMISO</t>
  </si>
  <si>
    <t>REQUERIR Y EXIGIR A LA INTERVENTORÍA 1419 DEL 2016, QUE EN EL MARCO DEL CUMPLIMIENTO OBLIGACIONAL, ASEGURE LA LIQUIDACIÓN DEL CONVENIO DE ASOCIACIÓN 267 DEL 2015.</t>
  </si>
  <si>
    <t>LIQUIDACIÓN DEL CONVENIO DE ASOCIACIÓN 267/2015</t>
  </si>
  <si>
    <t>CONVENIO DE ASOCIACIÓN LIQUIDADO</t>
  </si>
  <si>
    <t>INTERVENTORÍA 1419 DEL 2016, EJERCIDA POR LA UNIVERSIDAD NACIONAL DE COLOMBIA. PROYECTO DE INVERSIÓN</t>
  </si>
  <si>
    <t>CONFORME LA MINUTA DEL CONTRATO Y LAS MODIFICACIONES EFECTUADAS DURANTE LA EJECUCIÓN DEL MISMO, SE ESTABLECIÓ QUE EN NINGUNO DE LOS ACTOS ADMINISTRATIVOS (MINUTA DEL CONVENIO Y MODIFICATORIOS, ADICIONES Y PRORROGAS) SE PACTÓ QUE EL IDARTES APORTARA RECURSOS PARA EL III ENCUENTRO DE ARTE Y EDUCACIÓN – CONPAZ</t>
  </si>
  <si>
    <t>SOLICITAR A LA INTERVENTORÍA 1419/2015, LA RECOPILACIÓN DOCUMENTAL QUE SUSTENTA HABER APROBADO LOS GASTOS EN MENCIÓN PARA DESEMBOLSO POR PARTE DEL IDARTES.</t>
  </si>
  <si>
    <t>SOLICITUD A LA INTERVENTORIA</t>
  </si>
  <si>
    <t>UNA SOLICITUD / 1</t>
  </si>
  <si>
    <t>INTERVENTORÍA 1419 DEL 2016. - SUBDIRECCIÓN DE LAS ARTES</t>
  </si>
  <si>
    <t>3.1.11</t>
  </si>
  <si>
    <t>HALLAZGO ADMINISTRATIVO CON PRESUNTA INCIDENCIA DISCIPLINARIA POR: TRANSGRESIÓN AL PRINCIPIO DE PLANEACIÓN Y LA FALTA DE DILIGENCIA AL REALIZAR LA VIGILANCIA Y CONTROL SOBRE EL CONTENIDO DE LOS DOCUMENTOS QUE SUSTENTAN LOS PAGOS DE ALGUNAS ACTIVIDADES REALIZADAS EN EL MARCO DEL CONVENIO DE ASOCIACIÓN 340-2013</t>
  </si>
  <si>
    <t>SIENDO LA PROPUESTA DEL ASOCIADO (CON SU RESPECTIVO PRESUPUESTO DETALLADO), LA BASE FUNDAMENTAL PARA ELABORAR EL ESTUDIO DE CONVENIENCIA Y DETERMINAR LA VIABILIDAD DE CONTRATACIÓN MEDIANTE CONVENIO DE ASOCIACIÓN, PARA EL CASO QUE NOS OCUPA EL CONVENIO SE SUSCRIBIÓ Y SIETE (7) DÍAS DESPUÉS, EL COMITÉ OPERATIVO DEL CONVENIO MEDIANTE ACTA NO.1, MODIFICÓ LA ESTRUCTURA DEL PRESUPUESTO ELIMINANDO GASTOS POR CONCEPTO DE TIQUETES ARTISTAS INTERNACIONALES, ALOJAMIENTO Y ALIMENTACIÓN ARTISTAS Y TRANSPORTE</t>
  </si>
  <si>
    <t>REALIZAR  UNA MESA DE TRABAJO CON  EL O LOS ASOCIADOS  PREVIA A LA SUSCRIPCIÓN DEL CONVENIO CON EL FIN DE REVISAR LOS COMPONENTES DEL PROYECTO, CRONOGRAMA Y PRESUPUESTO DE CARA A LA PLANEACIÓN ESTABLECIDA Y QUE QUEDE REGISTRADA MEDIANTE ACTA DE REUNIÓN.</t>
  </si>
  <si>
    <t>MESA DE TRABAJO PREVIA  LA SUSCRIPCIÓN DEL CONVENIO</t>
  </si>
  <si>
    <t>UNA MESA DE TRABAJO</t>
  </si>
  <si>
    <t>3.1.12</t>
  </si>
  <si>
    <t>HALLAZGO ADMINISTRATIVO CON PRESUNTA INCIDENCIA DISCIPLINARIA POR TRANSGRESIÓN AL PRINCIPIO DE PLANEACIÓN Y POR LA FALTA DE CUIDADO Y DILIGENCIA AL REALIZAR LA VIGILANCIA Y CONTROL SOBRE EL CONTENIDO DE LOS DOCUMENTOS QUE SUSTENTAN LOS PAGOS DE ALGUNAS ACTIVIDADES REALIZADAS EN EL MARCO DEL CONVENIO DE ASOCIACIÓN NO.438-2013.</t>
  </si>
  <si>
    <t>NO SE REALIZÓ LA VERIFICACIÓN DE HOJAS DE VIDA AL INICIO DEL CONVENIO,</t>
  </si>
  <si>
    <t>EXIGIR A LA INTERVENTORÍA Y HACER SEGUIMIENTO PARA QUE REALICE LA VERIFICACIÓN Y APROBACIÓN DE HOJAS DE VIDA DE CADA UNO DE LOS ARTISTAS FORMADORES VINCULADOS AL PROGRAMA.</t>
  </si>
  <si>
    <t>REQUERIMIENTO A LA INTERVENTORIA</t>
  </si>
  <si>
    <t>UN REQUERIMIENTO / 1</t>
  </si>
  <si>
    <t>2017-01-10</t>
  </si>
  <si>
    <t>NO SE REALIZÓ VERIFICACIÓN DE DOCUMENTOS QUE SOPORTAN LAS REUNIONES REALIZADAS RELACIONADAS EN LOS INFORMES.</t>
  </si>
  <si>
    <t>HACER SEGUIMIENTO A LA INTERVENTORÍA PARA QUE REALICE LA VERIFICACIÓN DE LOS DOCUMENTOS SOPORTE DE CADA UNA DE LAS REUNIONES MENCIONADAS EN CADA INFORME.</t>
  </si>
  <si>
    <t>APROBACIÓN DE REUNIONES</t>
  </si>
  <si>
    <t>NO. INFORMES CON SOPORTES DE REUNIÓN/ NO. REUNIONES REALIZADAS</t>
  </si>
  <si>
    <t>3.1.13</t>
  </si>
  <si>
    <t>HALLAZGO ADMINISTRATIVO CON PRESUNTAS INCIDENCIAS DISCIPLINARIA Y FISCAL EN CUANTÍA TOTAL DE $83.802.600 CORRESPONDIENTES A LA ADICIÓN DE RECURSOS QUE NO CONTRIBUYÓ AL CUMPLIMIENTO DEL OBJETO DEL CONTRATO DE INTERVENTORÍA 714-2015</t>
  </si>
  <si>
    <t>FALTA DE RIGUROSIDAD EN LA ETAPA PRE CONTRACTUAL DEL CONTRATO DE INTERVENTORÍA, FRENTE A LA SUSCRIPCIÓN DE LA TOTALIDAD DE LOS CONVENIOS OBJETO DE INTERVENTORÍA PARA DETERMINAR DATOS EXACTOS.</t>
  </si>
  <si>
    <t>ESTABLECER UN CRONOGRAMA DE SUSCRIPCIÓN DE CONVENIOS E INICIO DE ACTIVIDADES DE LOS MISMOS QUE PERMITA REALIZAR EL TRÁMITE DE CONTRATACIÓN DE LA INTERVENTORÍA CON INFORMACIÓN REAL DE LA CONTRATACIÓN.</t>
  </si>
  <si>
    <t>ELABORACIÓN  Y CUMPLIMIENTO DEL CRONOGRAMA DE  SUSCRIPCIÓN DE CONVENIOS</t>
  </si>
  <si>
    <t>(NÚMERO DE CONVENIOS SUSCRITOS ANTES DE LA SUSCRIPCIÓN DEL CONTRATO DE INTERVENTORÍA/NUMERO DE CONVENIOS A SUSCRIBIR OBJETO DE INTERVENTORÍA)</t>
  </si>
  <si>
    <t>2017-01-16</t>
  </si>
  <si>
    <t>FALTA DE OFICIAR DE FORMA PERIÓDICA LOS REQUERIMIENTOS, DE ACUERDO CON LOS HALLAZGOS ENCONTRADOS EN EL CONTRATO DE INTERVENTORÍA Y EVIDENCIADOS EN LAS REUNIONES DE SEGUIMIENTO.</t>
  </si>
  <si>
    <t>REQUERIR AL CONTRATISTA INFORMES PERIÓDICOS, DETALLANDO LAS EVIDENCIAS DEL CUMPLIMIENTO DE CADA UNA DE LAS OBLIGACIONES CONTRACTUALES.</t>
  </si>
  <si>
    <t>IDENTIFICACIÓN  DE LOS HALLAZGOS Y EMISIÓN DE REQUERIMIENTOS</t>
  </si>
  <si>
    <t>(NÚMERO DE REQUERIMIENTOS TRAMITADOS/ HALLAZGOS  IDENTIFICADOS)</t>
  </si>
  <si>
    <t>3.1.2</t>
  </si>
  <si>
    <t>HALLAZGO ADMINISTRATIVO CON PRESUNTA INCIDENCIA DISCIPLINARIA POR DEFICIENCIAS EN EL CONVENIO DE ASOCIACIÓN 526 DE 2015, TALES COMO: LA LIQUIDACIÓN INOPORTUNA DEL CONVENIO, LA FALTA DE ACTUALIZACIÓN DEL EXPEDIENTE CONTRACTUAL Y LA INEXISTENCIA DENTRO DEL MISMO DE LOS SOPORTES DE LOS APORTES REALIZADOS POR EL ASOCIADO.</t>
  </si>
  <si>
    <t>EL EXPEDIENTE CONTRACTUAL NO EVIDENCIA LAS ACTAS DE TERMINACIÓN Y LIQUIDACIÓN DEL CONVENIO.</t>
  </si>
  <si>
    <t>CONSTRUIR Y SOCIALIZAR LA RUTA DE LIQUIDACIÓN DE CONVENIOS.</t>
  </si>
  <si>
    <t>RUTA DE LIQUIDACIÓN IMPLEMENTADA.</t>
  </si>
  <si>
    <t>RUTA DE LIQUIDACIÓN FORMULADA/1</t>
  </si>
  <si>
    <t>2017-01-06</t>
  </si>
  <si>
    <t>ADELANTAR UN CRONOGRAMA DE LIQUIDACIÓN DE CONVENIOS VIGENCIA.</t>
  </si>
  <si>
    <t>CRONOGRAMA DE LIQUIDACIÓN DE CONVENIOS VIGENCIA 2016.</t>
  </si>
  <si>
    <t># DE CRONOGRAMAS FORMULADOS/1</t>
  </si>
  <si>
    <t>NO SE TUVIERON EN CUENTA LAS NORMAS ESTABLECIDAS DE ARCHIVO PARA LA CONSOLIDACIÓN DE LOS EXPEDIENTES CONTRACTUALES.</t>
  </si>
  <si>
    <t>IMPLEMENTAR, APROBAR Y SOCIALIZAR DEL DOCUMENTO QUE CONTENGA LINEAMIENTOS PARA LA ORGANIZACIÓN DE ARCHIVOS DEL IDARTES.</t>
  </si>
  <si>
    <t>DOCUMENTO DE LINEAMIENTOS PARA LA ORGANIZACIÓN DE ARCHIVOS DEL IDARTES.</t>
  </si>
  <si>
    <t>DOCUMENTO DE LINEAMIENTOS / 1</t>
  </si>
  <si>
    <t>EL EXPEDIENTE NO EVIDENCIA LOS SOPORTES DE LOS GASTOS REALIZADOS CON LOS RECURSOS DEL ASOCIADO.</t>
  </si>
  <si>
    <t>ADELANTAR SEGUIMIENTO AL RECURSO QUE APORTA EL ASOCIADO</t>
  </si>
  <si>
    <t>FORMATO DE SEGUIMIENTO A LOS RECURSOS APORTADOS POR EL ASOCIADO DILIGENCIADO.</t>
  </si>
  <si>
    <t># DE FORMATOS DE SEGUIMIENTO A LOS RECURSOS APORTADOS POR EL ASOCIADO DILIGENCIADOS/1</t>
  </si>
  <si>
    <t>GERENCIA DE LITERATURA</t>
  </si>
  <si>
    <t>HALLAZGO ADMINISTRATIVO POR NO GARANTIZAR UN ADECUADO ALMACENAJE Y ESPACIO PARA LA CUSTODIA Y CONSERVACIÓN DE LOS BIENES DEVOLUTIVOS Y DE CONSUMO EN EJECUCIÓN DE CONTRATO 1173 DEL 2018</t>
  </si>
  <si>
    <t>LA ASIGNACIÓN DE LOS ESPACIOS DE ALMACENAMIENTO OBEDECE A FACTORES COMO; CANTIDAD DE INVENTARIO, CANTIDAD DE BENEFICIARIOS Y ESPACIOS DE FORMACIÓN, SIENDO ESTE ÚLTIMO UN FACTOR QUE PRIMA POR CUANTO ES INDISPENSABLE GARANTIZAR ESPACIOS ADECUADOS PARA EL DESARROLLO DE LOS PROCESOS DE FORMACIÓN. ADICIONAL A LO ANTERIOR, EL CRECIMIENTO PROGRESIVO DEL INVENTARIO HA OCASIONADO UNA CONCENTRACIÓN DE BIENES EN LOS ESPACIOS DE ALMACENAMIENTO ACTUALES.</t>
  </si>
  <si>
    <t>REASIGNACIÓN DE ESPACIOS PARA EL ALMACENAMIENTO DE BIENES CREA MEISSEN</t>
  </si>
  <si>
    <t>ASIGNACIÓN DE ESPACIOS</t>
  </si>
  <si>
    <t>ESPACIOS DE ALMACENAMIENTO REASIGNADOS/    ESPACIOS DE ALMACENAMIENTO INADECUADOS</t>
  </si>
  <si>
    <t>SUBDIRECCIÓN DE FORMACIÓN ARTÍSTICA - PROGRAMA CREA</t>
  </si>
  <si>
    <t>2020-01-15</t>
  </si>
  <si>
    <t>2020-03-15</t>
  </si>
  <si>
    <t>Se realizó re asignación de espacios de almacenamiento en el CREA Meissen con el fin de garantizar la correcta custodia de la dotación adquirida por el programa para el desarrollo de las actividades de formación.</t>
  </si>
  <si>
    <t>https://drive.google.com/drive/u/1/folders/1vi972bAvTIwS-rUCKiP44SvTp64hHnyE</t>
  </si>
  <si>
    <t>Registro fotográfico</t>
  </si>
  <si>
    <t>ORGANIZACIÓN DE ELEMENTOS CORRESPONDIENTES AL INVENTARIO ASIGNADO TENIENDO EN CUENTA LA NUEVA ASIGNACIÓN DE ESPACIOS DE ALMACENAMIENTO.</t>
  </si>
  <si>
    <t>CONDICIONES DE ALMACENAMIENTO</t>
  </si>
  <si>
    <t>INVENTARIO CORRECTAMENTE ALMACENADO/ TOTAL INVENTARIO ASIGNADO</t>
  </si>
  <si>
    <t>Se organizaron los bienes sujetos de observación atendiendo a las recomendaciones y aprovechando los espacios disponibles de almacenamiento.</t>
  </si>
  <si>
    <t>https://drive.google.com/drive/u/1/folders/1s1hjDrIl7FNTxs5pIMPyFxg6fF_afkMN</t>
  </si>
  <si>
    <t>2019-04-16</t>
  </si>
  <si>
    <t>3.1.2.1</t>
  </si>
  <si>
    <t>HALLAZGO ADMINISTRATIVO, POR NO CUMPLIR CON LA META PRESUPUESTADA, CORRESPONDIENTE A LOS RECAUDOS EN ESPECIAL EN EL RUBRO DE INGRESOS CORRIENTES NO TRIBUTARIOS.</t>
  </si>
  <si>
    <t>EL SEGUIMIENTO REALIZADO POR LA ENTIDAD PARA CUMPLIR CON LA META DE RECAUDO ESTUVO ENMARCADO SOLO EN LAS ALERTAS PRESENTADAS POR LA OFICINA ASESORA DE PLANEACIÓN, CON DEBILIDAD EN LA EJECUCIÓN DE ÉSTAS POR PARTE DE LAS ÁREAS MISIONALES</t>
  </si>
  <si>
    <t>LA OFICINA ASESORA DE PLANEACIÓN GENERARÁ UN REPORTE DE INGRESOS Y EMITIRÁ LAS ALERTAS CORRESPONDIENTES MENSUALEMENTE, ESTE INSTRUMENTO SERÁ ENVIADO A TODAS LA UNIDADES DE GESTIÓN RESPONSABLES DE RECAUDO MEDIANTE CORREO ELECTRÓNICO EN EL COMITÉ DIRECTIVO Y A TRAVÉS DE BOLETÍN INTERNO</t>
  </si>
  <si>
    <t>INFORME DE SEGUIMIENTO DE INGRESOS</t>
  </si>
  <si>
    <t>NÚMERO DE REPORTES / 12</t>
  </si>
  <si>
    <t>2019-05-02</t>
  </si>
  <si>
    <t>2019-12-31</t>
  </si>
  <si>
    <t>LA OFICINA ASESORA DE PLANEACIÓN DISEÑARÁ UN INSTRUMENTO PARA LA PROGRAMACIÓN Y SEGUIMIENTO DE LOS INGRESOS PARA LA SIGUIENTE VIGENCIA, EL CUAL SE DESARROLLARÁ EN MARCO DEL ANTEPROYECTO DE PRESUPUESTO</t>
  </si>
  <si>
    <t>FORMATO PROGRAMACIÓN RECAUDO SIGUIENTE VIGENCIA</t>
  </si>
  <si>
    <t>NÚMERO DE FORMATOS PARA PROGRAMACIÓN SIGUIENTE VIGENCIA / 1</t>
  </si>
  <si>
    <t>OFICINA ASESORA DE PLANEACIÓN Y ORDENADORES DEL GASTO</t>
  </si>
  <si>
    <t>2019-08-30</t>
  </si>
  <si>
    <t>ESTABLECER UN ESPACIO DE CONCERTACIÓN PARA ESTABLECER LAS METAS DE RECAUDO DE LA SIGUIENTE VIGENCIA, EL CUAL SE DESARROLLARÁ EN MARCO DEL ANTEPROYECTO DE PRESUPUESTO</t>
  </si>
  <si>
    <t>GENERACIÓN DE ESPACIOS DE CONCERTACIÓN DE INGRESOS SIGUIENTE VIGENCIA</t>
  </si>
  <si>
    <t>NÚMERO DE ESPACIOS CONCERTACIÓN PARA DEFINICIÓN DE INGRESOS / 3</t>
  </si>
  <si>
    <t>LA PROYECCIÓN DE INGRESOS Y RECAUDO EN LAS ACTIVIDADES PROGRAMADAS EN EL MARCO DE LOS PROYECTOS DE INVERSIÓN 999 Y 996, SE ENCUENTRA AFECTADA POR LOS HÁBITOS DE CONSUMO DE LOS HABITANTES DE LA CIUDAD. SEGÚN REGISTRA LA ENCUESTA BIENAL DE CULTURAS 2017, EN BOGOTÁ HAY UN BAJO NIVEL DE CONSUMO DE PRODUCTOS Y SERVICIOS ARTÍSTICOS Y CULTURALES POR PARTE DE LOS CIUDADANOS, EN CUYAS CAUSAS PREVALECE LA FALTA DE TIEMPO, EL DESINTERÉS Y LA FATA DE DINERO.</t>
  </si>
  <si>
    <t>FORTALECER LAS ESTRATEGIAS DE COMUNICACIÓN Y COMERCIALIZACIÓN DE LOS PRODUCTOS Y SERVICIOS QUE OFRECEN LOS EQUIPAMIENTOS DE LA SEC.</t>
  </si>
  <si>
    <t>ESTRATEGIAS DE COMUNICACIONES DEFINIDAS</t>
  </si>
  <si>
    <t>ESTRATEGIAS DEFINIDAS Y EJECUTADAS</t>
  </si>
  <si>
    <t>SUBDIRECCIÓN EQUIPAMIENTOS CULTURALES</t>
  </si>
  <si>
    <t>HALLAZGO ADMINISTRATIVO RESPECTO DEL SEGUIMIENTO AL PLAN DE MEJORAMIENTO DE LOS HALLAZGOS 3.2.1.2.1 (CÓDIGO ACCIÓN 3), 3.2.1.4.1 (CÓDIGO ACCIONES 2 Y 3) Y 3.2.3.1 (CÓDIGO ACCIÓN 2) DE LA AUDITORIA CÓDIGO 3 PAD 2019.</t>
  </si>
  <si>
    <t>DEBIDO A LA ORGANIZACIÓN INTERNA DE LAS ÁREAS NO EXISTE UNA HERRAMIENTA QUE PERMITA LA ARTICUACIÓN DE LA EJECUCIÓN PRESUPUESTAL Y FÍSICA DE LOS PROYECTOS DE INVERSIÓN QUE PUEDA SER CONSULTADA AUTÓNOMAMENTE POR LAS UNIDADES DE GESTIÓN, PARA TENER UN MONITOREO PERMANENTE Y TOMAR DECISIONES OPORTUNAMENTE.</t>
  </si>
  <si>
    <t>DESARROLLAR UNA SOLUCIÓN INFORMÁTICA QUE INTEGRE LA INFORMACIÓN DEL CUMPLIMIENTO DE LAS METAS Y LA EJECUCIÓN PRESUPUESTAL.</t>
  </si>
  <si>
    <t>HERRAMIENTA DESARROLLADA</t>
  </si>
  <si>
    <t>UNA (1) HERRAMIENTA</t>
  </si>
  <si>
    <t>OFICINA ASESORA DE PLANEACIÓN - ÁREA DE TECNOLOGÍA</t>
  </si>
  <si>
    <t>Con la entrada del nuevo Plan de Desarrollo Distrital "Un Nuevo Contrato Social y Ambiental parta la Bogotá del Siglo XXI", el 1 de julio de los corrientes, se colocó en producción el Sistema de Información Pandora, en el cual se han integrado los planes operativos de acción, adquisiciones y contratación, teniendo como referencia presupuestal los techos asignados por cada uno de los proyectos de inversión, en cuanto la fuentes de financiación y los conceptos de gasto; sin embargo se hace preciso aclarar, que los módulos se encuentran en proceso de mejora.</t>
  </si>
  <si>
    <t>https://drive.google.com/drive/folders/1arO3AkALQDWfW_i8p5OhESDiV5K1Q8-q?usp=sharing</t>
  </si>
  <si>
    <t>Reportes de:
- Pandora compente proyecto de inversión 04092020.
- conceptos-de-gastos Pandora 04092020.
- fuentes-de-financiacion Pandora 04092020.
-reporte plan contratacion PANDORA 04092020.</t>
  </si>
  <si>
    <t>ESTABLECER REPORTES AUTOMÁTICOS QUE PROVEAN EL CUMPLIMIENTO DE LAS METAS Y LA EJECUCIÓN PRESUPUESTAL EN TIEMPO REAL Y DISPONIBLE PARA TODA LA ENTIDAD.</t>
  </si>
  <si>
    <t>REPORTES DE INFORMACIÓN</t>
  </si>
  <si>
    <t>NO. REPORTES DISEÑADOS  / NO. REPORTES PROGRAMADOS</t>
  </si>
  <si>
    <t>De conformidad con el desarrollo de la aplicación, se han construido reportes para el seguimiento presupuestal de los proyectos de inversión, en los cuales se relacionan también cada uno de los componentes de meta, las actvidades y acciones; sin embargo se hace preciso aclarar, que los reportes se encuentran en proceso de mejora.</t>
  </si>
  <si>
    <t>https://drive.google.com/drive/folders/1QeKm4OxpiecntwF7cp02lSyrY__xfsJ3?usp=sharing</t>
  </si>
  <si>
    <t>Reportes de:
- CDPS Pandora 04092020.
- RPS Pandora 04092020.
- Ordenes_de_pago Pandora 04092020.</t>
  </si>
  <si>
    <t>HACER SEGUIMIENTO DEL COMPORTAMIENTO DE LA EJECUCIÓN DE LAS METAS Y DEL PRESUPUESTO EN LOS COMITÉS DE DIRECCIÓN  PARA LA TOMA DE DECISIONES.</t>
  </si>
  <si>
    <t>SEGUIMIENTOS REALIZADOS</t>
  </si>
  <si>
    <t>NO. SEGUIMIENTOS REALIZADOS / NO. SEGUIMIENTOS PROGRAMADOS</t>
  </si>
  <si>
    <t>De conformidad con el desarrollo de la aplicación, se han construido reportes gráficos para el seguimiento presupuestal de los proyectos de inversión, como también reportes ejecutivos que permitan una rápida y clara lectura de la información; sin embargo se hace preciso aclarar, que los reportes se encuentran en proceso de mejora.</t>
  </si>
  <si>
    <t>Reportes de:
- unidades-de-gestion PANDORA 04092020.
- meta-proyecto PANDORA 04092020.
- AVANCE PLANES OPERATIVOS UNIDADES DE GESTIÓN PANDORA 04092020.
- AVANCE PLANES OPERATIVOS PANDORA 04092020.
- meta-proyecto 2 PANDORA 04092020</t>
  </si>
  <si>
    <t>2017-01-31</t>
  </si>
  <si>
    <t>HALLAZGO ADMINISTRATIVO CON PRESUNTA INCIDENCIA DISCIPLINARIA POR MODIFICACIÓN A LAS LÍNEAS DE INVERSIÓN DEL PROYECTO 915 DE 2015, DESVIRTUANDO EL MARCO DE REFERENCIA DEL PROGRAMA 40X40.</t>
  </si>
  <si>
    <t>MODIFICACIÓN DE UN PROYECTO DE INVERSIÓN QUE SE ENCUENTRA EN EJECUCIÓN</t>
  </si>
  <si>
    <t>INCORPORAR AL PROCEDIMIENTO “FORMULACIÓN Y ACTUALIZACIÓN PROYECTOS DE INVERSIÓN” UN PASO  ADICIONAL EN EL QUE EL ORDENADOR DEL GASTO Y EL RESPONSABLE DE LA EJECUCIÓN DEL PROYECTO SUSCRIBAN UN FORMATO DE JUSTIFICACIÓN DEL CAMBIO DE UN PROYECTO DE INVERSIÓN, EN DICHO FORMATO SE DEBEN EXPONER DE MANERA AMPLIA Y SUFICIENTE LAS RAZONES DE LA MODIFICACIÓN DEL PROYECTO Y LA ARTICULACIÓN DE LA PROPUESTA DE AJUSTE CON EL PLAN DE DESARROLLO</t>
  </si>
  <si>
    <t>PROCEDIMIENTOS MODIFICADOS</t>
  </si>
  <si>
    <t>NÚMERO DE PROCEDIMIENTOS MODIFICADOS</t>
  </si>
  <si>
    <t>OFICINA ASESORA DE PLANEACIÓN - IDARTES</t>
  </si>
  <si>
    <t>2017-12-30</t>
  </si>
  <si>
    <t>3.1.2.2</t>
  </si>
  <si>
    <t>HALLAZGO ADMINISTRATIVO CON PRESUNTA INCIDENCIA DISCIPLINARIA POR FALTA DE PLANEACIÓN FINANCIERA Y PRESUPUESTAL EN LA EJECUCIÓN DEL PROYECTO 40X40, DURANTE LAS VIGENCIAS 2015 Y 2016 EN EL MARCO DEL PROYECTO 915 DE 2015.</t>
  </si>
  <si>
    <t>NECESIDADES DE AJUSTE PRESUPUESTAL DE UN PROYECTO DE INVERSIÓN</t>
  </si>
  <si>
    <t>FALTA DE PLANEACIÓN FINANCIERA Y PRESUPUESTAL</t>
  </si>
  <si>
    <t>GENERAR ANÁLISIS DIFERENTES A LAS NECESIDADES POR INSUMOS PARA LA ELABORACIÓN DEL ANTEPROYECTO DE PRESUPUESTO A TRAVÉS DE MESAS DE TRABAJO</t>
  </si>
  <si>
    <t>MESA DE TRABAJO</t>
  </si>
  <si>
    <t>NÚMERO DE MESAS DE TRABAJO EN EL PROCESO DE FORMULACIÓN DEL ANTEPROYECTO DE PRESUPUESTO POR CADA PROYECTO DE INVERSIÓN</t>
  </si>
  <si>
    <t>2017-07-01</t>
  </si>
  <si>
    <t>2017-12-31</t>
  </si>
  <si>
    <t>HALLAZGO ADMINISTRATIVO RESPECTO DEL SEGUIMIENTO AL PLAN DE MEJORAMIENTO, ENUNCIADO EN LOS NUMERALES 3.1.3.1 Y 3.1.3.2., DE LA VIGENCIA 2018 PAD 2019 CÓDIGO 208.</t>
  </si>
  <si>
    <t>LAS ACCIONES REALIZADAS NO ELIMINARON LA CAUSA ORIGEN DE LOS HALLAZGOS ADMINISTRATIVOS CON PRESUNTAS INCIDENCIAS DISCIPLINARIAS Y FISCALES NO. 3.1.3.1 Y 3.1.3.2, TODA VEZ QUE A LA FECHA DE LA VISITA AÚN EXISTAN ÁREAS SUBUTILIZADAS DEL EDIFICO CONTRATADO Y NO CUENTA CON LA CREACIÓN, ACTUALIZACIÓN, MODIFICACIÓN, PUBLICACIÓN Y SOCIALIZACIÓN DE UN INSTRUMENTO TÉCNICO, JURÍDICO Y ECONÓMICO ALINEADO A LAS NORMAS VIGENTES DEL SSST QUE SOPORTE LA CONTRATACIÓN DEL ARRENDAMIENTO PARA LAS SEDES DE IDARTES</t>
  </si>
  <si>
    <t>ELABORAR UN DOCUMENTO QUE CONTENGA LOS LINEAMIENTOS PARA LA CONTRATACIÓN DE ARRENDAMIENTOS DE BIENES INMUEBLES DE IDARTES.</t>
  </si>
  <si>
    <t>DOCUMENTO DE LINEAMIENTOS</t>
  </si>
  <si>
    <t>DOCUMENTO ELABORADO</t>
  </si>
  <si>
    <t>2021-04-30</t>
  </si>
  <si>
    <t>Se realizó reunión el 27 de febrero de 2020, con la participación de delegados de Control Interno, Oficina Asesora de Planeación, Crea (Subdirección de Formación Artística) y Subdirección Administrativa y Financiera, con el fin de definir actividades para la elaboración del procedimiento o protocolo de arrendamientos (acta radicado 20204000064603). Aunque en dicha acta se estableció programar una mesa de trabajo, se vio la necesidad de realizar varias reuniones internas en cada área con el fin de llevar a cabo las actividades definidas en el acta y por tanto se han venido adelantando varias mesas de trabajo con el fin de compilar el componente normativo y el componente técnico. El documento se encuentra en construcción. El primer borrador fue remitodo a los equipos intervinientes para su revisión y aportes.</t>
  </si>
  <si>
    <t>https://drive.google.com/drive/folders/1pfUhHnBPzkx_d1ir9wms9NcvYO4RaFqq?usp=sharing</t>
  </si>
  <si>
    <t>Acta radicado 20204000064603. Primer borrador de documento y correo electrónico de envío</t>
  </si>
  <si>
    <t>SOCIALIZAR EL DOCUMENTO DE LINEAMIENTOS MEDIANTE PUBLICACIÓN EN LA INTRANET PARA CONOCIMIENTO DE TODOS LOS COLABORADORES DE LA ENTIDAD Y REMITIRLO POR CORREO ELECTRÓNICO AL NIVEL DIRECTIVO PARA SU CONOCIMIENTO Y CORRESPONDIENTE IMPLEMENTACIÓN.</t>
  </si>
  <si>
    <t>PUBLICACIÓN DOCUMENTO DE LINEAMIENTOS EN LA INTRANET DE IDARTES</t>
  </si>
  <si>
    <t>DOCUMENTO PUBLICADO Y ENVIADO POR CORREO</t>
  </si>
  <si>
    <t>El primer borrador del documento fue remitido a los equipos intervinientes para su revisión y aportes, los cuales ya fueron remitidos y consolidados en el borrador del documento. En la actualidad nos encontramos realizando la revisión por parte del equipo SAF en lo que se refiere a temas jurídicos. Una vez finalizado lo remitiremos al avaluador para su revisión y aportes.</t>
  </si>
  <si>
    <t>HALLAZGO ADMINISTRATIVO  POR FALTA DE GESTIÓN EN EL GIRO PRESUPUESTAL CORRESPONDIENTE PRINCIPALMENTE, A LOS PROYECTOS DEL PLAN DE DESARROLLO “BOGOTÁ MEJOR PARA TODOS”, NOS. 982, 993, 999, 0996, 1017 Y 998.</t>
  </si>
  <si>
    <t>EL SEGUIMIENTO REALIZADO POR LA ENTIDAD PARA REALIZAR LA GESTIÓN OPORTUNA DE LOS GIROS PRESUPUESTALES ESTUVO ENMARCADO SOLO EN LAS ALERTAS PRESENTADAS POR LA OFICINA ASESORA DE PLANEACIÓN EVIDENCIANDOSE DEBILIDAD EN LA EJECUCIÓN DE LAS ALERTAS POR PARTE DE LAS ÁREAS MISIONALES</t>
  </si>
  <si>
    <t>LA OFICINA ASESORA DE PLANEACIÓN GENERARÁ UN REPORTE Y EMITIRÁ LAS ALERTAS MENSUALES DE GIRO, ADEMÁS, INFORMARÁ Y RECOMENDARÁ A LA DIRECCIÓN SOBRE LA ASIGNACIÓN PRESUPUESTAL EN FUNCIÓN DEL NIVEL DE GIROS PARA LA SIGUIENTE VIGENCIA, ESTE INSTRUMENTO SERÁ ENVIADO A TODAS LA UNIDADES DE GESTIÓN RESPONSABLES DE GIRO MEDIANTE CORREO ELECTRÓNICO Y, OCASIONALMENTE, SERÁ LLEVADO A COMITÉ DIRECTIVO.</t>
  </si>
  <si>
    <t>INFORME DE SEGUIMIENTO A LA EJECUCIÓN</t>
  </si>
  <si>
    <t>SE SUSCRIBIRÁ UN ACTA DE COMPROMISO ENTRE LA DIRECCIÓN, GENERAL, ORDENADORES DE GASTO Y OFICINA ASESORA DE PLANEACIÓN, EN LA CUAL SE MANIFIESTE EL ACUERDO INSTITUCIONAL PARA EL RÁPIDO Y CORRECTO CUMPLIMIENTO DE LOS PAGOS ASOCIADOS A LOS COMPROMISOS SUSCRITOS EN LA MISMA VIGENCIA EN QUE SE OCASIONARON, ADEMÁS, SE INCLUIRÁ UN PACTO "CERO PASIVOS EXIGIBLES"</t>
  </si>
  <si>
    <t>ACTA DE CUMPLIMIENTO PARA LA EJECUCIÓN Y GIRO EN INVERSIÓN</t>
  </si>
  <si>
    <t>N° ACTAS SUSCRITAS / 1</t>
  </si>
  <si>
    <t>ESTABLECER Y FORMALIZAR EN LA SEC UNA HERRAMIENTA DE CONTROL DE LOS COMPROMISOS CONTRACTUALES, QUE PERMITA HACER UN SEGUIMIENTO MENSUAL DE LOS GIROS PRESUPUESTALES.</t>
  </si>
  <si>
    <t>HERRAMIENTA DE CONTROL DE COMPROMISOS CONTRACTUALES</t>
  </si>
  <si>
    <t>HERRAMIENTA DE CONTROL DISEÑADA Y APLICADA</t>
  </si>
  <si>
    <t>GENERAR COMPROMISOS FRENTE AL PRESUPUESTO ASIGNADO, PARA EL PROYECTO DE INVERSIÓN 982, EN UN 85% DURANTE EL PRIMER SEMESTRE DEL 2019. LO ANTERIOR ASOCIADO A ALCANZAR GIROS POR EL 87%, AL CIERRE DE LA VIGENCIA FISCAL 2019.</t>
  </si>
  <si>
    <t>SEGUIMIENTO AL COMPROMISO FINANCIERO Y GIRO PRESUPUESTAL DEL PROYECTO DE INVERSIÓN 982.</t>
  </si>
  <si>
    <t>REALIZAR DOS SEGUIMIENTOS A LA EJECUCIÓN Y GIRO PRESUPUESTAL.</t>
  </si>
  <si>
    <t>SUBDIRECCIÓN DE FORMACIÓN ARTÍSITICA</t>
  </si>
  <si>
    <t>2020-04-17</t>
  </si>
  <si>
    <t>Se realizó dos seguimientos, cada uno semestral con su  matriz de ejecución y giro presupuestal con sus respectiva graficas  para el seguimiento y control</t>
  </si>
  <si>
    <t>https://drive.google.com/drive/folders/1vQSDNZ5g7h1QvGkd5cy-GtaJi9fOXsd_?usp=sharing</t>
  </si>
  <si>
    <t>Matriz Plan de acción y contratacción, Proyecto Inv982 corte 30-06-2019                               Matriz Plan de acción y contratacción, Proyecto Inv982 corte 31-12-2019</t>
  </si>
  <si>
    <t>3.1.2.3</t>
  </si>
  <si>
    <t>HALLAZGO ADMINISTRATIVO POR CONSTITUCIÓN DE RESERVAS PRESUPUESTALES A 2016, QUE OBEDECEN A INADECUADA PLANEACIÓN, NO EXISTENCIA DE EVENTOS EXCEPCIONALES Y NO CUMPLIMIENTO DEL PRINCIPIO DE ANUALIDAD.</t>
  </si>
  <si>
    <t>EN LA PLANEACIÓN ANUAL DEL 2015 PARAEJECUCIÓN DURANTE EL 2016, NO SE TUVO EN CUENTA LOS TIEMPO DE  LOS PROCESOS Y SE FRMARON CONTRATOS DE GRAN VALOR COMO ASEO Y VIGILANCIA EN EL TERCER CUATRIMESTRES DEL AÑO 2016.</t>
  </si>
  <si>
    <t>PLANEAR LA CONTRATACIÓN EN EL PRIMER  TRIMESTRE DEL AÑO Y EN CASO DE FIRMARSE EN EL TERCER CUATRIMESTRE, SOLO SE HARÁ POR 6 MESES Y NO POR UN AÑO PARA EVITAR LAS RESERVAS EN CONTRATOS DE GRANDES VALORES COMO ASEO, VIGILANCIA Y FERRETERIA.</t>
  </si>
  <si>
    <t>PLAN DE ACCIÓN ANUAL</t>
  </si>
  <si>
    <t>PORCENTAJE DE RESERVA QUE PASA DE UNA VIGENCIA A OTRA</t>
  </si>
  <si>
    <t>ADEMÁS DE ADELANTARSE LA PLANEACIÓN DE FORMA PERIÓDICA AQUÍ DESCRITA (25% total), SE SUSCRIBIERON LAS CONTRATACIONES DE CONFORMIDAD CON LO ESTABLECIDO EN LA ACCIÓN.</t>
  </si>
  <si>
    <t>Contratos suscritos</t>
  </si>
  <si>
    <t>EN LA PLANEACIÓN ANUAL NO SE IDENTIFICARON ADECUADAMENTE LOS EVENTOS PROGRAMADOS QUE AFECTARÍAN LA CONSTITUCIÓN DE RESERVAS PRESUPUESTALES</t>
  </si>
  <si>
    <t>PREVER Y CONTROLAR LOS VALORES DE RESERVA PRESUPUESTAL A PARTIR DE LA HERRAMIENTA DE CONTROL DE COMPROMISOS CONTRACTUALES.</t>
  </si>
  <si>
    <t>3.1.3</t>
  </si>
  <si>
    <t>HALLAZGO ADMINISTRATIVO POR LA NO EXISTENCIA DENTRO DEL EXPEDIENTE CONTRACTUAL, DE DOCUMENTOS SOPORTES QUE EVIDENCIEN LOS GASTOS REALIZADOS POR EL ASOCIADO CON SUS PROPIOS RECURSOS, DENTRO DEL CONVENIO DE ASOCIACIÓN 562 DE 2015.</t>
  </si>
  <si>
    <t>2018-05-30</t>
  </si>
  <si>
    <t>3.1.3.1</t>
  </si>
  <si>
    <t>HALLAZGO ADMINISTRATIVO CON PRESUNTA INCIDENCIA DISCIPLINARIA POR EL EVENTUAL ABUSO EN LA CELEBRACIÓN DE CONVENIOS DE APOYO A LA GESTIÓN Y CONVENIOS DE ASOCIACIÓN</t>
  </si>
  <si>
    <t>SE TIENE EN CUENTA LA CELEBRACIÓN DE 1498 CONTRATOS DE APOYO A LA GESTIÓN, (61,18%) DE LA CONTRATACIÓN, LOS CUALES COMPRENDEN CONTRATOS DE PRESTACIÓN DE SERVICIOS DE APOYO A LA GESTIÓN Y PRESTACIÓN DE SERVICIOS PROFESIONALES CON PERSONAS NATURALES. ES NECESARIO MENCIONAR QUE NO ES CLARO QUE SE HACE REFERENCIA AL MENCIONAR LOS CONVENIOS DE APOYO A LA GESTIÓN, PUES ESTA CLASE DE CONTRATOS Y DE MODALIDAD DE SELECCIÓN NO SE ENCUENTRA PREVISTA DENTRO DEL ESTATUTO GENERAL DE LA CONTRATACIÓN PÚBLICA.</t>
  </si>
  <si>
    <t>REALIZAR UN PLAN DE SEGUIMIENTO Y CONTROL A TODA CONTRATACIÓN QUE SE CELEBRE EN EL IDARTES, GARANTIZANDO QUE SE ATIENDAN TODOS LOS ASPECTOS CONCRETOS DE CADA CASO CON EL FIN DE ASEGURAR QUE LA MODALIDAD DE SELECCIÓN PREVISTA EN EL ESTATUTO GENERAL DE LA CONTRATACIÓN PÚBLICA, SE CUMPLA A CABALIDAD EN CADA CASO CONCRETO.</t>
  </si>
  <si>
    <t>APROBACIÓN DEL PLAN ANUAL DE ADQUISICIONES DEL IDARTES, A CELEBRAR EN LA VIGENCIA CORRESPONDIENTE.</t>
  </si>
  <si>
    <t>NÚMERO DE PROCESOS DE SELECCIÓN  ADJUDICARDOS Y NÚMERO DE CONTRATOS CELEBRADOS.</t>
  </si>
  <si>
    <t>SUBDIRECCIÓN DE LAS ARTES GERENCIAS  LINEAS TRANSVERSALES SUBDIRECCIÓN EQUIPAMIENTOS</t>
  </si>
  <si>
    <t>2018-05-31</t>
  </si>
  <si>
    <t>2018-12-31</t>
  </si>
  <si>
    <t>HALLAZGO ADMINISTRATIVO CON PRESUNTA INCIDENCIA DISCIPLINARIA Y FISCAL EN CUANTÍA DE MIL NOVECIENTOS CINCUENTA Y CUATRO MILLONES QUINIENTOS SESENTA MIL PESOS ($1.954.560.000) POR UNA GESTIÓN ANTIECONÓMICA AL CONTRATAR UN INMUEBLE SOBREDIMENSIONADO A LA NECESIDAD REAL DE LA ENTIDAD. (CONTRATO 1059 DE 2017).</t>
  </si>
  <si>
    <t>DEBILIDAD EN EL SOPORTE SOBRE LA NECESIDAD EN CUENTOAL  ÁREA REQUERIDA PARA EL CORRECTO FUNCIONAMIENTO ANTE LA UNIFICACION DE 5 SEDES DE IDARTES</t>
  </si>
  <si>
    <t>SE ELABORARÁ UN INFORME COMPLETO Y SUSTENTADO CON CONCEPTOS DE INGENIERÍA Y ARQUITECTURA SOBRE EL ÁREA REQUERIDA PARA EL FUNCIONAMIENTO TENIENDO EN CUENTA LOS DIFERENTES ESPACIOS DE OFICINA, REQUERIMIENTOS LEGALES DE BATERIAS SANITARÍAS, ÁREAS DE SERVICIO AL CIUDADANO, SALAS DE REUNIÓN, PARQUEADEROS, RACKS, ZONAS DE CIRCULACIÓN, ZONA DE COMEDOR, ZONA DE BIENESTAR, ÁREAS DE ASCENSORES, ÁREA DE LACTANCIA, ESCALERAS DE EMERGENCIA.</t>
  </si>
  <si>
    <t>INFORME SUSTENTADO SOBRE NECESIDA DE ÁREAS</t>
  </si>
  <si>
    <t>INFORME</t>
  </si>
  <si>
    <t>2019-11-18</t>
  </si>
  <si>
    <t>CUMPLIDA INEFECTIVA</t>
  </si>
  <si>
    <t>PRESENTACION DEL INFORME AL COMITÉ DIRECTIVO</t>
  </si>
  <si>
    <t>APROBACIÓN EN ACTA</t>
  </si>
  <si>
    <t>ACTA DE COMITÉ DIRECTIVO</t>
  </si>
  <si>
    <t>3.1.3.1.1</t>
  </si>
  <si>
    <t>HALLAZGO ADMINISTRATIVO CON PRESUNTA INCIDENCIA DISCIPLINARIA POR NO ESTABLECER ADECUADAMENTE LOS GASTOS DE ADMINISTRACIÓN EN EL CONVENIO DE ASOCIACIÓN NO. 1130 DE 2019 RELACIONADO CON LOS FESTIVALES AL PARQUE 2019.</t>
  </si>
  <si>
    <t>AUSENCIA DE UN PROCEDIMIENTO CLARO Y PRECISO RESPECTO A DETERMINACIÓN DEL VALOR DE LOS GASTOS ADMNISTRATIVOS EN EL MARCO DE LOS CONVENIOS DE ASOCIACIÓN.</t>
  </si>
  <si>
    <t>EN ATENCIÓN A LOS PRINCIPIOS DE CONTRATACIÓN Y LA PLANEACIÓN PÚBLICA SE CONSTRUIRÁ UNA METODOLOGÍA PARA DETERMINAR EL PORCENTAJE DE LOS GASTOS ADMINISTRATIVOS EN LOS CONVENIOS Y LOS ASPECTOS TÉCNICOS DE SU APLICACIÓN.</t>
  </si>
  <si>
    <t>DOCUMENTO DE METOD. TÉCNICA PARA EL MANEJO DE LOS GASTOS ADMIN. DE UN CONVENIO DE ASOCIACIÓN</t>
  </si>
  <si>
    <t>DOCUMENTO METODOLOGÍCO REALIZADO / DOCUMENTO METODOLOGÍCO A REALIZAR</t>
  </si>
  <si>
    <t>SUBDIRECCIÓN DE LAS ARTES - OAJ - GERENCIAS</t>
  </si>
  <si>
    <t>Se publicó en el SIG el Documento metodológico para definir los gastos administrativos en el marco de un Convenio de asociación. El documento fue publicado y codificado el 16 de diciembre de 2020.</t>
  </si>
  <si>
    <t>https://drive.google.com/drive/folders/1c8jtTHpnRDeclVCgcvbS1G2GIUJ0S2IA?usp=sharing</t>
  </si>
  <si>
    <t>Acta de reunión, Matriz de Gastos aceptables y no aceptables, Propuesta Prelimina</t>
  </si>
  <si>
    <t>SOCIALIZACIÓN DE LA METODOLOGÍA CONSTRUIDA, A LOS SERVIDORES PÚBLICOS DE LA SUBDIRECCIÓN DE LAS ARTES QUE TENGAN A SU CARGO LOS PROCESOS PRECONTRACTUALES DE LOS CONVENIOS DE ASOCIACIÓN.</t>
  </si>
  <si>
    <t>SOCIALIZACIÓN DE METOD. TÉCNICA PARA EL MANEJO DE LOS GASTOS ADMIN. DE UN CONVENIO DE ASOCIACIÓN</t>
  </si>
  <si>
    <t>NÚMERO DESERVIDORES PÚBLICOS CAPACITADOS / NÚMERO DE SERVIDORES PÚBLICOS A CAPACITAR</t>
  </si>
  <si>
    <t>SUBDIRECCIÓN DE LAS ARTES - OAJ</t>
  </si>
  <si>
    <t>2021-01-01</t>
  </si>
  <si>
    <t>2021-03-31</t>
  </si>
  <si>
    <t>Se ha programado la socialización para la primera semana de marzo cuando los equipos estén completos a fin de lograr un alcance efectivo de la ssocialización de la metodología</t>
  </si>
  <si>
    <t>APLICACIÓN DE LA METODOLOGÍA CONSTRUIDA, EN LOS PROCESOS PRECONTRACTUALES DE LOS CONVENIOS DE ASOCIACIÓN DE LA SUBDIRECCIÓN DE LAS ARTES</t>
  </si>
  <si>
    <t>APLICACIÓN DE METOD. TÉCNICA PARA EL MANEJO DE LOS GASTOS ADMIN. DE UN CONVENIO DE ASOCIACIÓN</t>
  </si>
  <si>
    <t>NÚMERO DE CONVENIOS SUSCRITOS CON LA APLICACIÓN DE LA METODOLOGÍA / NÚMERO DE CONVENIOS SUSCRITOS</t>
  </si>
  <si>
    <t>2021-04-01</t>
  </si>
  <si>
    <t>La suscripción de los convenios en la vigencia 2021 se adelantarán posterior a la socializcaión de la metodología para garantizar que se aplique la misma en la definición de los gastos administrativos.</t>
  </si>
  <si>
    <t>3.1.3.10</t>
  </si>
  <si>
    <t>HALLAZGO ADMINISTRATIVO POR INCONSISTENCIAS PRESENTADAS EN LOS CONVENIOS DE ASOCIACIÓN NOS. 110 DE 2017 Y 1321 DE 2017 Y EN EL CONTRATO DE PRESTACIÓN DE SERVICIOS DE APOYO A LA GESTIÓN NO. 1564 DE 2017</t>
  </si>
  <si>
    <t>CONVENIO 110 DE 2017: SE CONSIDERA QUE UNA CAUSA QUE ATAÑE IDARTES PUEDE SER LA FALTA DE UN PROCEDIMIENTO DE SUSCRIPCIÓN DE CONVENIOS DE ASOCIACIÓN EN LOS QUE HACEN PARTE OTRAS ENTIDADES PÚBLICAS. CONVENIO 1321 DE 2017: SE DEBEN ADELANTAR ACCIONES CORRECTIVAS TENDIENTES A GARANTIZAR LAS LIQUIDACIONES EN LOS PLAZOS ESTABLECIDOS DE ACUERDO A LA NORMATIVA Y SU DEBIDA PUBLICACIÓN EN LA PLATAFORMA..</t>
  </si>
  <si>
    <t>ADELANTAR SEGUIMIENTO MENSUAL A LOS PROCESOS DE LIQUIDACIÓN, MEDIANTE MATRIZ QUE RELACIONE PROCESO TEMINADO Y FECHA DE TERMINACIÓN,ASÍ COMO  FECHA CORRESPONDIENTE AL PLAZO PARA LIQUIDACIÓN,  ENVIANDO COMUNCIACIONES A CADA UNIDAD DE GESTIÓN PARA PROYECTAR EL ACTA DE LIQUIDACIÓN SEGÚN CORRESPONDA.</t>
  </si>
  <si>
    <t>ACTAS DE LIQUIDACIÓN SUSCRITAS</t>
  </si>
  <si>
    <t>NO. DE CONTRATOS SUJETOS A LIQUIDACIÓN*/ NO. DE ACTAS DE LIQUIDACIÓN DE CONTRATOS EN LOS QUE APLIQUE.</t>
  </si>
  <si>
    <t>GERENCIA DE AUDIOVISUALES ARTES PLÁSTICAS</t>
  </si>
  <si>
    <t>2019-05-31</t>
  </si>
  <si>
    <t>DEFINIR Y CREAR PROCEDIMIENTO DE CONVENIOS DE ASOCAICIÓN DONDE HAGAN PARTE ENTIDADES PÚBLICAS:  - CUANDO DESDE EL IDARTES SE SUSCRIBEN CONVENIOS DE ASOCIACIÓN EN DONDE HACEN PARTE OTRAS ENTIDADES PÚBLICAS.  - CUANDO DESDE OTRAS ENTIDADES PÚBLICAS SE SUSCRIBEN CONVENIOS DE ASOCIACIÓN DE LOS QUE HACE PARTE EL IDARTES</t>
  </si>
  <si>
    <t>PROCEDIMIENTO SIG, PARA CONVENIOS DE ASOCIACIÓN EN LOS QUE HACEN PARTE OTRAS ENTIDADES PÚBLICAS</t>
  </si>
  <si>
    <t>SE CONSIDERA (1) PROCEDIMIENTO CREADO PARA CONVENIOS DE ASOCIACIÓN EN LOS QUE HACEN PARTE OTRAS ENTIDADES PÚBLICAS,</t>
  </si>
  <si>
    <t>ENVIAR COMUNICACIÓN INTERNA A SUPERVISORES Y APOYOS A LA SUPERVISIÓN, PARA QUE SE VERIFIQUE Y GARANTICE QUE SE CUMPLAN LAS CONDICIONES PACTADAS EN LAS CLÁUSULAS DE DESEMBOLSO DE LOS CONTRATOS SUSCRITOS.</t>
  </si>
  <si>
    <t>COMUNICACIÓN  INTERNA ENVIADA</t>
  </si>
  <si>
    <t>COMUNICACIÓN ENVIADA</t>
  </si>
  <si>
    <t>3.1.3.10.1</t>
  </si>
  <si>
    <t>HALLAZGO ADMINISTRATIVO CON PRESUNTAS INCIDENCIAS DISCIPLINARIA Y PENAL  POR LA INSUFICIENTE JUSTIFICACIÓN DE LA MODALIDAD DE SELECCIÓN EN EL CONTRATO 1747 DE 2019 Y LA VULNERACIÓN  DEL PRINCIPIO DE ECONOMÍA  EN LOS PROCEDIMIENTOS ADELANTADOS  PARA SU PREPARACIÓN Y CELEBRACIÓN.</t>
  </si>
  <si>
    <t>FALTA PRECISIÓN JURÍDICA SOBRE EL TIPO DE CONTRATO QUE SE DEBE ADELANTAR EN LA MODALIDAD DE USO DE LOS EQUIPAMIENTOS QUE ES LA COPRODUCCIÓN.</t>
  </si>
  <si>
    <t>SOLICITAR OFICIALMENTE UN CONCEPTO A LA OFICINA ASESORA JURÍDICA - OAJ PARA QUE DETERMINE LA MODALIDAD DE CONTRATACIÓN QUE, DE ACUERDO CON LA NORMA VIGENTE, APLICA PARA LAS COPRODUCCIONES. SI LA OAJ LO CONSIDERA PERTINENTE, SE REALIZARÁ UNA MESA DE TRABAJO.</t>
  </si>
  <si>
    <t>UNA (1) COMUNICCIÓN ENVIADA</t>
  </si>
  <si>
    <t>SUBDIRECCIÓN DE EQUIPAMIENTOS CULTURALES /  GERENCIA DE ESCENARIOS</t>
  </si>
  <si>
    <t>* Mediante Comunicación Oficial Interna se solicitó a la Oficina Asesora Jurídica un concepto que determine la modalidad de contratación que, de acuerdo con la norma vigente, aplica para las coproducciones. Adicionalmente, realizar una mesa de trabajo con los abogados y responsables de escenarios de la Subdirección con el fin de establecer los requisitos y condiciones para la suscripción de estos contratos, que permitan el cumplimiento del principio de economía en los procedimientos adelantados por la subdirección. En reunión de directivos realizada el 18 de septiembre la OAJ emitió lineamientos sobre el tema.
Adjunto como evidencia PDF de Comunicación Interna radicadas con no. 20202000268853.
* Se realiza reunión sobre los lineamientos para la modalidad de contratación en aplicación a coproducciones, el día 18 de Septiembre de 2020.
Adjunto como evidencia grabación de la reunión.</t>
  </si>
  <si>
    <t>https://drive.google.com/drive/u/1/folders/1MYNAgJhnQQUlixKcxv4dhGGNAo0lQ4u5</t>
  </si>
  <si>
    <t>SIGUIENDO LOS LINEAMIENTOS DADOS POR LA OAJ, LA SEC A PARTIR DE LA FECHA REALIZARÁ EVALUACIÓN PREVIA A LAS PROPUESTAS DE COPRODUCCIÓN PARA ANALIZAR LA MODALIDAD.</t>
  </si>
  <si>
    <t>EVALUACIÓN DE LA PROPUESTA</t>
  </si>
  <si>
    <t>UNA (1) EVALUACIÓN DE LA PROPUESTA</t>
  </si>
  <si>
    <t>*En atención a los lineamientos que sobre el manejo de la contratación en las coproducciones se debe dar en la entidad, emitidos por la OAJ en reunión a directivos realizada el 18 de septiembre, la SEC ha realizado dos (2) coproducciones dando estricto cumplimiento. En tal sentido, entre los documentos precontractuales se incluyó un anexo técnico recomendado por la OAJ.
Adjunto como evidencia el anexo técnico elaborado para las coproducciones con los Eventos con Flora Martínez y Barcú.
*El día 07 de Diciembre de 2020, se realiza coproducción con Casa E Borrero, para el evento virtual "Gaia el árbol de los favores", en el cual se incluyó el anexo técnico correspondiente.
Adjunto como evidencia el anexo técnico elaborado para las coproducciones del Evento con Casa E.</t>
  </si>
  <si>
    <t>https://drive.google.com/drive/u/1/folders/1vM48sSoZohB8l56tUZXivXEIf4j3YBl6</t>
  </si>
  <si>
    <t>SE SUGIERE QUE BASADO EN LAS ACCIONES ANTERIORES EN UN TRABAJO CONJUNTO DE LAS SUBDIRECCIONES MISIONALES CON LA OFICINA ASESORA JURÍDICA SE ANALICE LA CAUSA Y SE CONCRETEN ACCIONES.</t>
  </si>
  <si>
    <t>GENERAR DOCUMENTO SOPORTE DE LA MODALIDAD DE CONTRATACIÓN COMO MECANISMO DE ARTICULACIÓN DE ACCIONES CON COPRODUCTORES, FORMA PORPIA DEL SECTOR CULTURAL, QUE ATIENDE LO SEÑALADO EN EL ARTÍCULO 32 DE LA LEY 80 DE 1993.</t>
  </si>
  <si>
    <t>DEFINICIÓN FORMA CONTRACTUAL</t>
  </si>
  <si>
    <t>MESA DE TRABAJO CON LAS SUBDIRECCIONES Y EQUIPOS PARA CONCRETAR MECANISMOS PARA EXPLICAR EL CONTEXTO DE ESTA FORMA CONTRACTUAL, SUS SOPORTES Y SUS ALCANCES.</t>
  </si>
  <si>
    <t>Se adelantó reunión de trabajo el 25 de agosto de manera virtual, con el fin de revisar cada una de las puntos del plan de mejoramiento institucional 2019-2020, evidenciando sobre el particular lo siguiente: que si bien se señala que no hay suficiente justificación de este tipo de contrato, al ser un contrato innominado tiene una naturaleza jurídica especial, lo cual solo permite su registro en la plataforma transaccional SECOP II, bajo la modalidad de contratación directa. Se procedió por consiguiente a realizar un estudio detallado y se programó reunión con el fin de contextualizar dicho contrato, en el marco del contrato estatal. 15/01/2021 - El día 18 de septiembre de 2020, se realizó capacitación sobre los contratos innominados y el por que de su manejo en la plataforma transaccional SECOP II como contratación directa.</t>
  </si>
  <si>
    <t>https://drive.google.com/drive/u/1/folders/1MS0wj4P2xYCUSIDGzKeVqDPJA83JPmvX</t>
  </si>
  <si>
    <t>Calendario GOOGLE, se evidencia reunión del 25 de agosto y del próximo 18 de septiembre donde se abordó y se realizó capacitación relacionada con los contratos de coproducción a las áreas y dirección, acta de reunión y grabación de reunión</t>
  </si>
  <si>
    <t>3.1.3.11</t>
  </si>
  <si>
    <t>HALLAZGO ADMINISTRATIVO POR AUSENCIA DE ELABORACIÓN, ESTABLECIMIENTO Y/O REGISTRO DE INFORMES DE SUPERVISIÓN, Y POR PRESENTAR DATOS INEXACTOS EN SU ELABORACIÓN, DENTRO DEL PROCESO DE SEGUIMIENTO AL CONVENIO DE ASOCIACIÓN NO. 334 DE 2009.</t>
  </si>
  <si>
    <t>EL NO CUMPLIMIENTO DE LOS ARTÍCULOS 11, 12, 19, 21, 22 Y 23 DE LA LEY 594 DE 2000 “POR MEDIO DE LA CUAL SE DICTA LA LEY GENERAL DE ARCHIVOS Y SE DICTAN OTRAS DISPOSICIONES”, ASÍ COMO LO CONTEMPLADO EN LA LEY 1713 DE 2014 “POR MEDIO DE LA CUAL SE CREA LA LEY DE TRANSPARENCIA Y DEL DERECHO DE ACCESO A LA INFORMACIÓN PÚBLICA NACIONAL Y SE DICTAN OTRAS DISPOSICIONES”, EN CUANTO A NO ENCONTRARSE REGISTRADO SI NO UN SOLO EL INFORME DE SUPERVISIÓN DE DICHO CONVENIO.</t>
  </si>
  <si>
    <t>REALIZAR EL ARCHIVO Y DIGITALIZACIÓN DE LOS INFORMES FALTANTES Y CONFORMAR DEBIDAMENTE EL EXPEDIENTE ELECTRÓNICO Y FÍSICO. FORTALECER CON LA SOCIALIZACIÓN AL SUPERVISOR DEL CONVENIO SOBRE LA GUÍA DE ORGANIZACIÓN DE ARCHIVOS CÓD 8AP-GDO-G-02 Y EL PROCEDIMIENTO, “ORGANIZACIÓN DE ARCHIVOS”, IDENTIFICADO CON EL CÓDIGO: 8AP-GDO-PD-03.</t>
  </si>
  <si>
    <t>PROCEDIMIENTO GESTIÓN DE CORRESPONDENCIA”, IDENTIFICADO CON EL CÓDIGO: 7AP-GDO-PD-01.</t>
  </si>
  <si>
    <t>PROCEDIMIENTO REVISADO Y ACTUALIZADO / NÚMERO DE SOCIALIZACIONES DICTADAS</t>
  </si>
  <si>
    <t>REALIZAR CAPACITACIONES EN MATERIA DE MANEJO DE ORFEO A LOS SUPERVISORES DE CONTRATOS HACIENDO ENFASIS EN LAS CONSECUENCIAS DEL INCUMPLIMIENTO DE SUS DEBERES, DE ACUERDO CON LAS NORMAS VIGENTES EN LA MATERIA.</t>
  </si>
  <si>
    <t>CAPACITACIONES REALIZADAS A SUPERVISORES DE CONTRATOS</t>
  </si>
  <si>
    <t>NO DE CAPACITACIONES REALIZADAS / NO DE CAPACITACIONES PROGRAMADAS</t>
  </si>
  <si>
    <t>3.1.3.11.1</t>
  </si>
  <si>
    <t>HALLAZGO ADMINISTRATIVO CON PRESUNTA INCIDENCIA DISCIPLINARIA, PENAL Y FISCAL EN CUANTÍA DE $24.406.816 POR EL PAGO INJUSTIFICADO DE GASTOS DE ADMINISTRACIÓN EN LA EJECUCIÓN DEL CONVENIO DE ASOCIACIÓN NO. 997 DE 2019.</t>
  </si>
  <si>
    <t>EL RUBRO DE GASTOS ADMINISTRATIVOS, TAL COMO SE ENCUENTRA DESCRITO EN LOS DOCUMENTOS SOPORTE DE LOS PROCESOS COMPETITIVOS FUE AMBIGUO, PUES NO ES CLARO SI CON ÉL SE PRETENDE CUBRIR LOS GASTOS EN QUE INCURRA EL ASOCIADO POR LA ADMINISTRACIÓN DEL PROYECTO DE FORMACIÓN ARTÍSTICA EN ARTES PLÁSTICAS O, SI POR EL CONTRARIO ES UNA RETRIBUCIÓN</t>
  </si>
  <si>
    <t>ADOPTAR LA "MATRIZ DE GASTOS ACEPTABLES Y NO ACEPTABLES EN CONTRATOS CELEBRADOS CON FUNDAMENTO EN EL DECRETO 092 DE 2017” AJUSTADA POR EL IDARTES</t>
  </si>
  <si>
    <t>SOLICITUD DE AJUSTE DE CONCEPTO DE GASTOS ADMINISTRATIVOS</t>
  </si>
  <si>
    <t>SOLICITUD DE AJUSTE DE CONCEPTO DE GASTOS ADMINISTRATIVOS RADICADA</t>
  </si>
  <si>
    <t>SUBDIRECCIÓN DE FORMACIÓN ARTÍSTICA</t>
  </si>
  <si>
    <t>Se realizo la construcción de Matriz, para los ajustes de concepto de gastos administrativos complementados, para la discriminación y información de cada convenio de asociación</t>
  </si>
  <si>
    <t>Matriz seguimiento mensual de convenios de asociación, para SFA</t>
  </si>
  <si>
    <t>CREAR UN INSTRUMENTO  DE SEGUIMIENTO ESTANDARIZADO A LOS GASTOS ADMINISTRATIVOS</t>
  </si>
  <si>
    <t>INSTRUMENTO DE SEGUIMIENTO DE LOS GASTOS ADMINISTRATIVOS</t>
  </si>
  <si>
    <t>INSTRUMENTO DE SEGUIMIENTO DE LOS GASTOS ADMINISTRATIVOS APROBADA</t>
  </si>
  <si>
    <t>Se contruyo un intrumento por medio de una matriz donde se realiza el seguimiento  que consta de la información general, cronograma de comites, ejecución mesual de idartes y el asociado</t>
  </si>
  <si>
    <t>Matriz seguimiento mensual de convenios de asociación, para SFA 2020</t>
  </si>
  <si>
    <t>ELABORAR Y TRAMITAR LA INCLUSION EN EL SIG DE UNA GUIA, INSTRUCTIVO Y/O PROTOCOLO, QUE ESPECIFIQUE CADA UNO DE LOS PASOS A SEGUIR PARA LA CONSTRUCCION DE LA ESTRUCTURA DE COSTOS DE LOS CONVENIOS A SUSCRBIR POR EL IDARTES</t>
  </si>
  <si>
    <t>GUÍA, INSTRUCTIVO Y/O PROTOCOLO DE GASTOS ADMINISTRATIVOS</t>
  </si>
  <si>
    <t>GUÍA, INSTRUCTIVO Y/O PROTOCOLO APROBADO POR LA ENTIDAD</t>
  </si>
  <si>
    <t>Se realizo el documento de Matriz de gastos aceptables y no aceptables en contratos de celebrados con fundamento en el decreto 092 de 2017,  conjuntamente con las áreas misionales y cargado en el SIG desde la Oficina Asesora Jurídica con COD 2TR-GJU-MT-01, el cual tiene como objetivo dar claridad como parte de guía al seguimiento de los gastos administrativos que debe realizarse en los convenios de asociación suscritos por el IDARTES</t>
  </si>
  <si>
    <t>Documento otro Matriz de gastos aceptables y no aceptables en contratos de celebrados con fundamento en el decreto 092 de 2017, con COD 2TR-GJU-MT-01 publicado en SIG el 16-12-2020</t>
  </si>
  <si>
    <t>SOCIALIZAR UNA GUIA, INSTRUCTIVO Y/O PROTOCOLO, QUE ESPECIFIQUE CADA UNO DE LOS PASOS A SEGUIR PARA LA CONSTRUCCION DE LA ESTRUCTURA DE COSTOS DE LOS CONVENIOS A SUSCRBIR EN EL IDARTES</t>
  </si>
  <si>
    <t>SOCIALIZACIÓN GUÍA, INSTRUCTIVO Y/O PROTOCOLO DE GASTOS ADMINISTRATIVOS</t>
  </si>
  <si>
    <t>GUÍA, INSTRUCTIVO Y/O PROTOCOLO SOCIALIZADO POR LA ENTIDAD</t>
  </si>
  <si>
    <t>Se realizo mesas de trabajo con las areas misionales  para la construcción   del documento de Matriz de gastos aceptables y no aceptables en contratos de celebrados con fundamento en el decreto 092 de 2017, cargado en el SIG  el cual  se entro a socializar con los equipos administrativos y financieros de la Subdirección de Formación Artistica.</t>
  </si>
  <si>
    <t xml:space="preserve">Acta de reunión socialización del los equipos CREA, NIDOS Y CULTURAS EN COMÚN formato con COD 2TR-GJU-MT-01 </t>
  </si>
  <si>
    <t>3.1.3.11.2</t>
  </si>
  <si>
    <t>HALLAZGO ADMINISTRATIVO CON PRESUNTA INCIDENCIA DISCIPLINARIA Y FISCAL EN CUANTÍA DE $2.596.847,97 POR DEFICIENCIAS EN LA PLANEACIÓN Y SUSCRIPCIÓN DE LA MODIFICACIÓN NO.1 DEL CONVENIO DE ASOCIACIÓN NO. 997 DE 2019.</t>
  </si>
  <si>
    <t>DEFICIENCIAS ADMINISTRATIVAS EN LA PLANEACIÓN Y SUSCRIPCIÓN DE LA MODIFICACIÓN NO.1 DEL CONVENIO DE ASOCIACIÓN NO. 997 DE 2019.</t>
  </si>
  <si>
    <t>CREAR HERRAMIENTA DE SEGUIMIENTO DE EJECUCIÓN DE CONVENIOS DE ASOCIACIÓN SUSCRITOS, QUE INCLUYA LOS PORCENTAJES Y PROPORCIONES DE APORTE DE LAS PARTES, ESTABLECIDOS EN EL PROCESO PRECONTRACTUAL</t>
  </si>
  <si>
    <t>HERRAMIENTA DE SEGUIMIENTO DE EJECUCIÓN DE CONVENIOS DE ASOCIACIÓN</t>
  </si>
  <si>
    <t>HERRAMIENTA DE SEGUIMIENTO APROBADO Y SOCIALIZADO POR LA ENTIDAD</t>
  </si>
  <si>
    <t xml:space="preserve">se realizo la construcción de herramienta mensual de seguimiento de los convenios de asociación </t>
  </si>
  <si>
    <t>GESTIONAR CON EL ÁREA DE PLANEACIÓN, LA INCLUSIÓN DE LA HERRAMIENTA DE SEGUIMIENTO DE EJECUCIÓN DE CONVENIOS DE ASOCIACIÓN EN EL SISTEMA INTEGRADO DE GESTIÓN</t>
  </si>
  <si>
    <t>GESTIÓN DE INCLUSIÓN DE LA HERRAMIENTA DE SEG. DE EJECUCIÓN DE CONVENIOS DE ASOCIACIÓN EN EL SIG</t>
  </si>
  <si>
    <t>GESTIÓN DE INCLUSIÓN DE LA HERRAMIENTA DE SEGUIMIENTO DE EJECUCIÓN DE CONVENIOS DE ASOCIACIÓN EN EL SIG</t>
  </si>
  <si>
    <t>INCLUÍR EL ANEXO "HERRAMIENTA DE SEGUIMIENTO", EN LOS DOCUMENTOS QUE ACOMPAÑAN LA SOLICITUD DE MODIFICACIÓN PRESUPUESTAL DE LOS CONVENIOS DE ASOCIACIÓN SUSCRITOS POR EL PROYECTO DE INVERSIÓN 7619. DICHO ANEXO DEBE CONTENER LOS PORCENTAJES DE PARTICIPACIÓN DE LAS PARTES Y SUS VALORES.</t>
  </si>
  <si>
    <t>MODIFICACIONES TRAMITADAS CON ANEXO HERRAMIENTA DE SEG. DE EJECUCIÓN DE CONVENIOS DE ASOCIACIÓN</t>
  </si>
  <si>
    <t>NO. MODIFICACIONES PRESUPUESTALES DE LOS CONVENIOS / NO. ANEXOS DE SEGUIMIENTO</t>
  </si>
  <si>
    <t>2021-06-16</t>
  </si>
  <si>
    <t>3.1.3.12</t>
  </si>
  <si>
    <t>HALLAZGO ADMINISTRATIVO POR CUANTO LOS PROCESOS ARCHIVÍSTICOS DE LA ENTIDAD NO ESTÁN SIENDO LLEVADOS DENTRO DEL CONCEPTO DE “ARCHIVO TOTAL”, COMPRENDIENDO POR TALES PROCESOS, LA PRODUCCIÓN, RECEPCIÓN, DISTRIBUCIÓN, CONSULTA, ORGANIZACIÓN, RECUPERACIÓN Y LA DISPOSICIÓN FINAL DE LOS DOCUMENTOS, EN ESTE CASO, DE LA CONTRATACIÓN</t>
  </si>
  <si>
    <t>SE HAN EVIDENCIADO DEBILIDADES EN LOS PROCESOS ARCHIVÍSTICOS LO CUAL REQUIERE UN TRABAJO CONJUNTO CON LAS ÁREAS RELACIONADAS CON EL PRESENTE HALLAZGO (EN EL CASO ESPECÍFICO DE ÉSTE, LA OFICINA ASESORA JURÍDICA). ADICIONALMENTE, SE REQUIERE FORTALECER LOS LINEAMIENTOS INSTITUCIONALES EN CUANTO AL MANEJO DE LOS DOCUMENTOS FÍSICOS Y ELECTRÓNICOS EN LA GUÍA DE ORGANIZACIÓN DE ARCHIVOS Y EL PROCEDIMIENTO ORGANIZACIÓN DE ARCHIVOS.</t>
  </si>
  <si>
    <t>PARA SUBSANAR EL PRESENTE HALLAZGO, SE REALIZARÁ LA  ACTUALIZACIÓN DEL PROCEDIMIENTO ARCHÍVISTICO, “PROCEDIMIENTO GESTIÓN DE CORRESPONDENCIA”, IDENTIFICADO CON EL CÓDIGO: 7AP-GDO-PD-01.</t>
  </si>
  <si>
    <t>PROCEDIMIENTO GESTIÓN DE CORRESPONDENCIA ACTUALIZADO</t>
  </si>
  <si>
    <t>PROCEDIMIENTO REVISADO Y ACTUALIZADO Y SOCIALIZADO</t>
  </si>
  <si>
    <t>SE PROGRAMARAN Y REALIZARÁN CAPACITACIONES DE SOCIALIZACIÓN DEL  PROCEDIMIENTO GESTIÓN DE  CORRESPONDENCIA, DIRIGIDA A TODOS LOS FUNCIONARIOS DEL INSTITUTO, CON EL FIN DE HACER ESPECIAL ÉNFASIS EN LAS POLÍTICAS DE OPERACIÓN Y LAS RESPONSABILIDADES DE ELLOS FRENTE A LOS DEBERES QUE OTORGA LAS NORMA EN CUANTO AL MANEJO DE LA INFORMACIÓN, Y DE ESTA FORMA MINIMIZAR LA OCURRENCIA DE ERRORES GENERADOS A LO LARGO DEL CICLO DE VIDA DOCUMENTAL.</t>
  </si>
  <si>
    <t>CAPACITACIONES REALIZADAS A LOS DIRECTIVOS Y SUPERVISORES DE LA ENTIDAD</t>
  </si>
  <si>
    <t>3.1.3.12.1</t>
  </si>
  <si>
    <t>HALLAZGO ADMINISTRATIVO CON PRESUNTA INCIDENCIA DISCIPLINARIA, PENAL Y FISCAL EN CUANTÍA DE $24.516.500 POR EL PAGO INJUSTIFICADO DE GASTOS DE ADMINISTRACIÓN EN LA EJECUCIÓN DEL CONVENIO DE ASOCIACIÓN NO. 998 DE 2019.</t>
  </si>
  <si>
    <t>3.1.3.13</t>
  </si>
  <si>
    <t>HALLAZGO ADMINISTRATIVO POR LA EXISTENCIA DE BIENES A CARGO DEL COGESTOR PRIVADO, NO REGISTRADOS EN SUS INVENTARIOS LOS CUALES HAN SIDO OBTENIDOS EN EL DESARROLLO DEL CONVENIO A PARTIR DE TERCEROS, Y QUE ESTÁN SIENDO UTILIZADOS REGULARMENTE EN LA OPERACIÓN DE LA AGENDA CULTURAL DEL TEATRO MAYOR Y EL TEATRO ESTUDIO, AÚN SIN DETERMINAR SU DESTINACIÓN ESPECÍFICA</t>
  </si>
  <si>
    <t>EXISTEN BIENES DE PROPIEDAD DEL COGESTOR PRIVADO QUE ESTÁN REGISTRADOS  EN EL FIDEICOMISO EN CALIDAD DE COMODATO, POR ESTA RAZÓN DICHOS ELEMENTOS NO TIENEN RELACIÓN CON LOS INVENTARIOS A CARGO DEL INSTITUTO DISTRITAL DE LAS ARTES IDARTES</t>
  </si>
  <si>
    <t>REVISAR EN LA CONTABILIDAD DEL FIDEICOMISO EL REGISTRO DE LOS BIENES ENTREGADOS EN COMODATO POR LA FUNDACIÓN AMIGOS DEL TEATRO MAYOR</t>
  </si>
  <si>
    <t>COBERTURA</t>
  </si>
  <si>
    <t>TOTAL DE BIENES REGISTRADOS EN COMODATO/TOTAL DE BIENES ENTREGADOS EN COMODATO</t>
  </si>
  <si>
    <t>3.1.3.13.1</t>
  </si>
  <si>
    <t>HALLAZGO ADMINISTRATIVO CON PRESUNTA INCIDENCIA DISCIPLINARIA, PENAL Y FISCAL EN CUANTÍA DE $26.443.090 POR EL PAGO INJUSTIFICADO DE GASTOS DE ADMINISTRACIÓN EN LA EJECUCIÓN DEL CONVENIO DE ASOCIACIÓN NO. 999 DE 2019.</t>
  </si>
  <si>
    <t>3.1.3.14</t>
  </si>
  <si>
    <t>HALLAZGO ADMINISTRATIVO POR AUSENCIA DE ANÁLISIS O ESTUDIOS ESPECÍFICOS Y SUFICIENTES EN LA ENTIDAD, QUE RELACIONEN ADECUADAMENTE INDICADORES CUANTITATIVOS CON OTROS DE TIPO CUALITATIVO, ASÍ COMO LO DEFINIDO EN LA POLÍTICA PÚBLICA CULTURAL PARA DAR CUENTA DEL IMPACTO REAL SOBRE EL DESARROLLO O BENEFICIO SOCIO-CULTURAL QUE GENERA LA GESTIÓN REALIZADA EN EL TEATRO MAYOR Y EL TEATRO ESTUDIO</t>
  </si>
  <si>
    <t>EL SEGUIMIENTO AL CONVENIO SÓLO EVALUÓ ASPECTOS DE EFICACIA Y EFICIENCIA, PERO NO CONSIDERÓ LA MEDICIÓN DE IMPACTOS EN TODAS LAS LÍNEAS QUE SON OBJETO DE DESARROLLO A TRAVÉS DEL CONVENIO DE ASOCIACIÓN 334 DE 2009, LO CUAL PUDO OCURRIR EN LA MEDIDA EN QUE LAS METAS DE PRODUCTO DEL PLAN DE DESARROLLO A LAS QUE CONTRIBUYE ESTE PROGRAMA ESTÁN REFERIDAS A NÚMERO DE ACTIVIDADES Y ASISTENCIAS.</t>
  </si>
  <si>
    <t>CON EL PROPÓSITO DE CONTAR CON RESULTADOS CUANTITATIVOS PRECISOS DE TODOS LOS PROGRAMAS, PROYECTOS, ACTIVIDADES Y POBLACIÓN (CARACTERIZADA) ATENDIDAD POR EL TJMSD, LA OAP ACTUALIZARÁ LOS INSTRUMENTOS DE SEGUIMIENTO CUANTITATIVO A LA GESTIÓN DE ESTE CENTRO CULTURAL, LO CUAL SE INFORMARÁ AL ESCENARIO MEDIANTE COMUNICACIÓN OFICIAL.</t>
  </si>
  <si>
    <t>ACTUALIZACIÓN/ DISEÑO  INSTRUMENTOS DE SEGUIMIENTO</t>
  </si>
  <si>
    <t># DE INSTRUMENTOS DE SEGUIMIENTO A LA GESTIÓN DEL TJMSD ACTUALIZADOS Y DISEÑADOS.</t>
  </si>
  <si>
    <t>ESTUDIO O ANÁLISIS DE IMPACTO SOBRE EL BENEFICIO Y/O DESARROLLO SOC-CULT., DE LA GESTIÓN TMJMSD</t>
  </si>
  <si>
    <t>% DE AVANCE EN EL   ESTUDIO O ANÁLISIS DE IMPACTO, GENERADO EN TÉRMINOS DE INDICADORES DE LA GESTIÓN, ADMINISTRACIÓN, OPERACIÓN Y FUNCIONAMIENTO DEL TEATRO MAYOR Y EL TEATRO ESTUDIO</t>
  </si>
  <si>
    <t>2019-11-30</t>
  </si>
  <si>
    <t>3.1.3.14.1</t>
  </si>
  <si>
    <t>HALLAZGO ADMINISTRATIVO CON PRESUNTA INCIDENCIA DISCIPLINARIA, PENAL Y FISCAL EN CUANTÍA DE $22.857.640 POR EL PAGO INJUSTIFICADO DE GASTOS DE ADMINISTRACIÓN EN LA EJECUCIÓN DEL CONVENIO DE ASOCIACIÓN NO. 1000 DE 2019.</t>
  </si>
  <si>
    <t>Se realizó la construcción de Matriz, para los ajustes de concepto de gastos administrativos complementados, para la discriminación y información de cada convenio de asociación</t>
  </si>
  <si>
    <t>3.1.3.15.1</t>
  </si>
  <si>
    <t>HALLAZGO ADMINISTRATIVO CON PRESUNTA INCIDENCIA DISCIPLINARIA POR CUANTO IDARTES INCUMPLE LOS REQUISITOS DEL PROGRAMA DISTRITAL DE APOYOS CONCERTADOS - PDAC, AL SELECCIONAR A LA CÁMARA DE COMERCIO DE BOGOTÁ, COMO ESAL PARA LA EJECUCIÓN DEL CONTRATO NO. 1305 DE 2019.</t>
  </si>
  <si>
    <t>DEBILIDAD EN LA REVISIÓN Y OBSERVACIONES DE LOS TÉRMINOS Y CONDICIONES DE LAS CONVOCATORIAS DEL PROGRAMA DISTRITAL DE APOYOS CONCERTADOS DEL SECTOR, CULTURA, RECEACIÓN Y DEPORTE.</t>
  </si>
  <si>
    <t>INFORMAR MEDIANTE COMUNICADOS OFICIAL A LA SECRETARÍA DE CULTURA, RECREACIÓN Y DEPORTE, QUE “LA PARTICIPACIÓN DE LAS CÁMARAS DE COMERCIO EN CUALQUIERA DE ESTAS ACTIVIDADES, DEBERÁ SER EN IGUALDAD DE CONDICIONES FRENTE A LOS DEMÁS COMPETIDORES, INCLUSO EN CUANTO AL MANEJO DE LA INFORMACIÓN".</t>
  </si>
  <si>
    <t>COMUNICACIÓN EXTERNA</t>
  </si>
  <si>
    <t>COMUNICACIÓN ENVIADA / COMUNICACIÓN A ENVIAR</t>
  </si>
  <si>
    <t>GERENCIA DE MÚSICA Y OFICINA DE CONVOCATORIAS</t>
  </si>
  <si>
    <t>2020-08-31</t>
  </si>
  <si>
    <t>Se envio el comunicado a la Dirección de Fomento de la Secretaria de Cultura Recreación y Deporte, el 29 de octubre de 2020, elevando la consulta sobre la participación de las Cámaras de Comercio en el marco del programa Apoyos Concertados.</t>
  </si>
  <si>
    <t>https://drive.google.com/drive/u/1/folders/1q9LUB_kpkcWOFM__ZmVEQgdWQw5X_rj-</t>
  </si>
  <si>
    <t>Solicitud con radicado en Orfeo No. 20203100074701</t>
  </si>
  <si>
    <t>INTEGRAR LA OBSERVACIÓN FRENTE A LA PARTICIPACIÓN DE LAS CÁMARAS DE COMERCIO EN LAS CONVOCATORIAS DEL PROGRAMA DISTRITAL DE APOYOS CONCERTADOS, EN LA FASE DE REVISIÓN Y PREPARACIÓN DE LAS MISMAS, COORDINADA POR LA SCRD.</t>
  </si>
  <si>
    <t>OBSERVACIONES ENVIADAS A TRAVÉS DE CORREO ELECTRÓNICO</t>
  </si>
  <si>
    <t>CORREO ELECTRÓNICO ENVIADA / CORREO ELECTRÓNICO A ENVIAR</t>
  </si>
  <si>
    <t>La SCRD concluyo "(...) se considera que el contrato No. 1305 de 2019 objeto de su consulta no incurrió en incumplimiento de las condiciones de participación dispuestas para la convocatoria cerrada en la modalidad de Proyectos Metropolitanos del PDAC 2020, toda vez que, en el marco de la discrecionalidad administrativa para la configuración de las condiciones de participación de esta modalidad la entidad ofertante no fijó limitación a la participación de las cámaras de comercio, dado que de acuerdo a lo establecido en el Acta del Comité de Fomento No. 37 del 20 de octubre de 2020, las cámaras de comercio no tienen restricción normativa para participar en el PDAC."</t>
  </si>
  <si>
    <t>https://drive.google.com/drive/u/1/folders/1fQXMI74OwWn--MdeVc-kSkDfp6soaFg8</t>
  </si>
  <si>
    <t>1. Acta N. 21 Comité de Fomento
2. Acta N° 22_Asignación Recursos PDAC20198-Metropolitanos
3. Condiciones de participación PDAC2019-METROPOLITANOS
4. Lineamientos procesos de fomento sector cultura recreacion y deporte.
5. Proyecto BOmm
6. Consulta SCRD Participación Cámaras de Comercio con radicado en Orfeo No. 20203100074701
7. Respuesta SCRD Participación Cámaras de Comercio con radicado 20212200003511</t>
  </si>
  <si>
    <t>3.1.3.15.2</t>
  </si>
  <si>
    <t>HALLAZGO ADMINISTRATIVO CON PRESUNTA INCIDENCIA DISCIPLINARIA POR FALLAS EN LA SUPERVISIÓN, AL FALTAR LOS CRÉDITOS DEL IDARTES EN LA PUBLICIDAD DE LAS ACTIVIDADES REALIZADAS CON OCASIÓN DEL CONTRATO 1305 DE 2019.</t>
  </si>
  <si>
    <t>DEBILIDAD EN LA SUPERVISIÓN Y SEGUIMIENTO EN LA EJECUCIÓN DEL CONTRATO.</t>
  </si>
  <si>
    <t>SOLICITAR DENTRO DEL INFORME DE GESTIÓN FINAL DETALLE DE LA EJECUCIÓN DE CADA UNA DE LAS OBLIGACIONES GENERALES CON SUS RESPECTIVAS EVIDENCIAS.</t>
  </si>
  <si>
    <t>INFORME DE GESTIÓN FINAL</t>
  </si>
  <si>
    <t>INFORME DE GESTIÓN FINAL REVISADO / INFORME DE GESTIÓN RECIBIDO</t>
  </si>
  <si>
    <t>SUBDIRECCIÓN DE LAS ARTES GERENCIA DE MÚSICA</t>
  </si>
  <si>
    <t>Se solicitó a través de correo electrónico a las entidades que suscribieron contrato con la dependencia, la entrega del informe final de gestión, el cual debía venir acompañado del informe de las actividades adelantadas en el marco de las obligaciones generales del contrato.</t>
  </si>
  <si>
    <t>https://drive.google.com/drive/u/1/folders/18gYbUuiWGaMPiFEugwyEIC8qMav8zEVA</t>
  </si>
  <si>
    <t>Correos electrónico a 4 entidades que finalizaron ejecución del contrato.</t>
  </si>
  <si>
    <t>REVISAR EL INFORME DE GESTIÓN FINAL DETALLE DE LA EJECUCIÓN DE CADA UNA DE LAS OBLIGACIONES GENERALES CON SUS RESPECTIVAS.</t>
  </si>
  <si>
    <t>Se realizó la revisión de 4 informes de gestión de las entidades que terminaron la ejecución de los proyectos, en los mencionados informes se evidencia el desarrollo de las actividades adelantadas en el marco de las obligaciones generales del contrato. Para lo cual, se levantaron actas de revisión, las cuales se anexan.</t>
  </si>
  <si>
    <t xml:space="preserve">Actas en las que se evidencian la revisión de 4 informes finales de gestión. </t>
  </si>
  <si>
    <t>3.1.3.16.1</t>
  </si>
  <si>
    <t>HALLAZGO ADMINISTRATIVO CON PRESUNTA INCIDENCIA DISCIPLINARIA EN EL CONVENIO NO.1331 DE 2019 POR PRESENTAR DEFICIENCIAS EN LA ETAPA DE PLANEACIÓN.</t>
  </si>
  <si>
    <t>DEBILIDAD EN EL APARTADO "ANÁLISIS DE OFERTA" DEL DOCUMENTO DE ANÁLISIS DE SECTOR, DOCUMENTO EN EL QUE SE DETERMINA EL PRESUPUESTO DEL CONVENIO, Y QUE ES PRESSENTADO JUNTO CON LOS ESTUDIOS PREVIOS DEL MISMO .</t>
  </si>
  <si>
    <t>EN ATENCIÓN A LOS PRINCIPIOS DE CONTRATACIÓN SE FORTALECERÁ EL APARTADO "ANÁLISIS DE OFERTA" DEL DOCUMENTO DE ANÁLISIS DE SECTOR, INTEGRANDO INFORMACIÓN NORMATIVA Y DEMÁS PERTINENTE PARA EL CASO.</t>
  </si>
  <si>
    <t>ANÁLISIS DE SECTOR AJUSTADO</t>
  </si>
  <si>
    <t>DOCUMENTOSREALIZADOS/ DOCUMENTOS A REALIZAR</t>
  </si>
  <si>
    <t>GERENCIA DE DANZA - SUBDIRECCIÓN DE LAS ARTES</t>
  </si>
  <si>
    <t>Se realizó el fortalecimiento del apartado "análisis de la oferta" del documento "análisis de sector" la mejora en el documento, ampliando el análisis de la oferta de las ESAL en el sector cultura, para los objetivos del convenio a suscribir.</t>
  </si>
  <si>
    <t>https://drive.google.com/drive/folders/1l5c9DYK_ZaFsiJarwxJAK2BvQSZFwrM-?usp=sharing</t>
  </si>
  <si>
    <t>Documento de análisis de sector, con la evidencia de la mejora en el apartado "análisis de la oferta" y documentos observados por la contraloría, correspondientes a los convenios suscritos en 2019.</t>
  </si>
  <si>
    <t>DEBILIDAD EN EL APARTADO "ANÁLISIS DE OFERTA" DEL DOCUMENTO DE ANÁLISIS DE SECTOR, DOCUMENTO EN EL QUE SE DETERMINA EL PRESUPUESTO DEL CONVENIO, Y QUE ES PRESSENTADO JUNTO CON LOS ESTUDIOS PREVIOS DEL MISMO.</t>
  </si>
  <si>
    <t>APLICACIÓN DEL DOCUMENTO DE ANÁLISIS DE SECTOR EN EL PROCESO PRECONTRACTUAL DE LOS CONVENIOS DE ASOCIACIÓN</t>
  </si>
  <si>
    <t>ANÁLISIS DE SECTOR APLICADO</t>
  </si>
  <si>
    <t>ANÁLISIS DE SECTOR APLICADO / CONVENIOS DE ASOCIACIÓN SUSCRITOS</t>
  </si>
  <si>
    <t>2020-09-01</t>
  </si>
  <si>
    <r>
      <rPr>
        <sz val="7"/>
        <color theme="1"/>
        <rFont val="Calibri"/>
      </rPr>
      <t>Se aplicó el documento mejorado, en el proceso de invitación a presentar oferta con el 30% número IDARTES-RE-CO-008-2020, el cual fue declarado desierto y dio pie para el inicio a la etapa de proceso competitivo bajo el número IDARTES-RE-CO-010-2020, para la suscripción del convenio de asociación para el desarrollo del siguiente objeto: “</t>
    </r>
    <r>
      <rPr>
        <i/>
        <sz val="7"/>
        <color theme="1"/>
        <rFont val="Calibri"/>
      </rPr>
      <t>Celebrar un Convenio de Asociación entre el Instituto Distrital de las Artes – IDARTES y una entidad privada sin ánimo de lucro de reconocida idoneidad para el desarrollo conjunto de actividades relacionadas con los cometidos y funciones del Instituto, específicamente para la realización del proyecto "Difusión de la Danza en la Ciudad 2020", que incluye actividades artísticas, académicas y de emprendimiento, en el marco de las dimensiones de circulación y apropiación que se desarrollan por la Subdirección de las Artes- Gerencia de Danza.</t>
    </r>
    <r>
      <rPr>
        <sz val="7"/>
        <color theme="1"/>
        <rFont val="Calibri"/>
      </rPr>
      <t>”</t>
    </r>
  </si>
  <si>
    <t>Documento de análisis de sector, con la evidencia de la mejora en el apartado "análisis de la oferta".</t>
  </si>
  <si>
    <t>AUSENCIA DE UN PROCEDIMIENTO CLARO Y PRECISO RESPECTO A LA DETERMINACIÓN DEL VALOR DE LOS GASTOS ADMNISTRATIVOS EN EL MARCO DE LOS CONVENIOS DE ASOCIACIÓN.</t>
  </si>
  <si>
    <t>DOCUMENTO METODOLÓGICO REALIZADO / DOCUMENTO METODOLÓGICO A REALIZAR</t>
  </si>
  <si>
    <t>Acta de reunión de construcción propuesta preliminar
Propuesta preliminar
Documento final publicado</t>
  </si>
  <si>
    <t>SOCIALIZACIÓN DE METOD. TÉCNICA PARA EL MANEJO DE LOS GASTOS ADMININ DE UN CONVENIO DE ASOCIACIÓN</t>
  </si>
  <si>
    <t>NÚMERO DE SERVIDORES PÚBLICOS CAPACITADOS / NÚMERO DE SERVIDORES PÚBLICOS A CAPACITAR</t>
  </si>
  <si>
    <t>3.1.3.17.1</t>
  </si>
  <si>
    <t>HALLAZGO ADMINISTRATIVO  POR DEFICIENCIAS EN LA SUPERVISIÓN DEL CONTRATO 1393 DE 2019.</t>
  </si>
  <si>
    <t>LA GAA, TIENE EL SEGUIMIENTO, GESTIÓN, PROGRAMACIÓN, DOTACIÓN Y PUESTA EN MARCHA DE LA CINEMATECA DE BOG. Y A SU VEZ SE LE ASIGNA LA SUPERVISIÓN DE LOS CONTRATOS DE DOTACIÓN TECNOLÓGICA PARA EL MISMO EQUIP., FUE NECESARIO CONTAR CON EQUIPO MULTIDISCIPLINAR CON CONOCIMIENTOS TÉCNICOS Y TECNOLÓGICOS PARA LA REVISIÓN Y VERIFICACIÓN DE LOS EQUIPOS ENTREGADOS, A SU VEZ VALIDAN LAS ESPECIF. TÉC., DAN VOBO A LA SUPERVISIÓN, PARA SU APROBACIÓN Y FIRMA DE INFORMES. Y TAMBIÉN SON SUPERVISADOS POR LA GAA</t>
  </si>
  <si>
    <t>REALIZAR MODIFICACIONES A LOS CONTRATOS DE PRESTACIÓN DE SERVICIOS VIGENTES INCLUYENDO LA OBLIGACIÓN QUE LES PERMITE REALIZAR APOYO A LA SUPERVISIÓN DE LOS CONTRATOS REALACIONADO CON EL MANTENIMIENTO Y DOTACIÓN DE LOS EQUIPOS INSTALADOS EN LA CINEMATECA DE BOGOTÁ</t>
  </si>
  <si>
    <t>MODIFICACIONES A LOS CONTRATOS</t>
  </si>
  <si>
    <t>DOS (2) MODIFICACIONES</t>
  </si>
  <si>
    <t>Se realizaron las modificaciones a las obligaciones de los contratos de las 2 personas que realizan el apoyo a la supervisión de los contratos relacionados con  "Mantenimiento y dotación de los equipos instalados en la Cinemateca de Bogotá".</t>
  </si>
  <si>
    <t>https://drive.google.com/drive/u/1/folders/1aX-qcXgxg1RaZkwp7LvGEnnBPRmAd7Tx</t>
  </si>
  <si>
    <t>1. Documento PDF - MODIFICACIÓN No. 1 del CONTRATO 1134-2020 SECOP II_Julián Cano
2. Documento PDF - Modificación No. 1 del CONTRATO DE PRESTACION DE SERVICIOS No. 1126-2020_Néstor Ruíz</t>
  </si>
  <si>
    <t>TRAMITAR DELEGACIONES A LOS CONTRATOS QUE REQUIERAN EL APOYO A LA SUPERVISIÓN.</t>
  </si>
  <si>
    <t>DELEGACIONES TRAMITADAS</t>
  </si>
  <si>
    <t>DOS (2) DELEGACIONES</t>
  </si>
  <si>
    <t>Se realizó la designación de apoyo a la supervisión del contrato de mantenimiento de ascensores a Néstor Ruíz a partir del 13 de octubre 2020; y del contrato de bandas magnéticas de seguridad a Julián Cano, a partir del 18 de noviembre.</t>
  </si>
  <si>
    <t>https://drive.google.com/drive/u/1/folders/1HU8BipoGD_iOP5g0hyHTfuJt70XWxhB4</t>
  </si>
  <si>
    <t>1. Documento PDF - Designación Apoyo Supervisión_NéstorRuíz_20203400343863.
2. Documento PDF - Designación Apoyo a la supervisión contrato No. 2465-2020_Julián Cano</t>
  </si>
  <si>
    <t>3.1.3.18.1</t>
  </si>
  <si>
    <t>HALLAZGO ADMINISTRATIVO CON PRESUNTA INCIDENCIA DISCIPLINARIA, EN EL CONTRATO 1394 DE 2019, POR PRESENTARSE IRREGULARIDADES EN LA ETAPA DE PLANEACIÓN.</t>
  </si>
  <si>
    <t>IDARTES A TRAVÉS DE LA GAA PARTICIPÓ EN LA CONVOCATORIA DE LA SCRD PARA ACCEDER A LOS RECURSOS DE LA LEY DE ESPECTÁCULO PÚBLICO, CON EL FIN DE DOTAR LA SALA E DE LA CINEMATECA DE BOGOTÁ, DANDO COMO RESULTADO UN CONVENIO INTERADMINISTRATIVO CON RECURSOS DE DESTINACIÓN ESPECÍFICA PARA LA REALIZACIÓN DE DICHA DOTACIÓN. EN ESTE SENTIDO, Y TAL COMO LO PERMITEN LAS DISPOSICIONES VIGENTES, SE DEFINIÓ EN LOS ESTUDIOS PREVIOS LA PERTINENCIA DE ADELANTAR EL PROCESO POR LOTES.</t>
  </si>
  <si>
    <t>GENERAR UN DOCUMENTO INTERNO EXPLICATIVO DEL EJERCICIO DE ESTUDIO DE MERCADO QUE SE REALIZA EN LA PLATAFORMA TRANSACCIONAL DEL SECOP II, DONDE SE RELACIONEN TODOS LOS INTERESADOS EN EL PROCESO, CON DETALLE DE LOS ARGUMENTOS QUE LLEVAN A LA DEFINICIÓN DE LA CUANTÍA DEL PROCESO DE CONTRATCIÓN Y EL VALOR DE LOS ITEM DE MANERA INDIVIDUAL, ASÍ COMO LA PERTINENCIA Y OPORTUNIDAD QUE SE PLASME EN LOS PREVIOS CUANDO SE DEFINA ADELABTAR PROCESOS POR LOTES.</t>
  </si>
  <si>
    <t>DOCUMENTO GENERADO</t>
  </si>
  <si>
    <t>UN (1) DOCUMENTO</t>
  </si>
  <si>
    <t>GERENCIA DE ARTES AUDIOVISUALES / OFICINA ASESORA JURÍDICA</t>
  </si>
  <si>
    <t>Se envió comunicación interna el 7 de diciembre con el proyecto del documento a la Subdirección de las Artes e informado a la OAJ el cual fue revisado, ajustado y enviado a todas las unidades de gestión, el 21 de diciembre de 2020.</t>
  </si>
  <si>
    <t>https://drive.google.com/drive/u/1/folders/1I5y-UW7OgnkpDbs3fSlkgTLjk8w9r36M</t>
  </si>
  <si>
    <t>1. 20203400407543_ComInternaUnificada-PMI2020_330-332-333 
 2. 20203000432493_Comunicación cumplimiento Acciones Nos. 330-332-333 PMI2020</t>
  </si>
  <si>
    <t>REALIZAR ACCIÓN DE SOCIALIZACIÓN CON EL EQUIPO ESTRUCTURADOR DE ESTUDIO DE MERCADO Y FORMULACIÓN DE ESTUDIOS PREVIOS, DONDE SE REITEREN PROCEDIMIENTOS ACORDE CON LA PLATAFORMA TRANSACCIONAL, DEL DOCUMENTO QUE SE CITA EN LA DESCRIPCIÓN DE LA ACCIÓN ANTERIOR.</t>
  </si>
  <si>
    <t>SOPORTES DE REUNIÓN DE SOCIALIZACIÓN</t>
  </si>
  <si>
    <t>UN (1) SOPORTE</t>
  </si>
  <si>
    <t>Se informo a todas las unidades de gestión mediante la plataforma, como medida adicional a las acciones que adelantan las unidades de gestión para llevar a cabo procesos de selección, y teniendo en cuenta la Circular No. 001 de 2020 expedida por la Oficina Asesora Jurídica, cuyo asunto es: NUEVOS PROTOCOLOS EN EL SECOP II.</t>
  </si>
  <si>
    <t>https://drive.google.com/drive/u/1/folders/1tOYjp7BzmIHOTe1Vm52GMpma_jq0sSnk</t>
  </si>
  <si>
    <t>1. 20203400407543_ComInternaUnificada-PMI2020_330-332-333 
2. 20203000432493_Comunicación cumplimiento Acciones Nos. 330-332-333 PMI2020
 Evidencias de socialización Acción No. 331</t>
  </si>
  <si>
    <t>3.1.3.19.1</t>
  </si>
  <si>
    <t>HALLAZGO ADMINISTRATIVO CON PRESUNTA INCIDENCIA DISCIPLINARIA EN EL CONTRATO 1404 DE 2019, POR INEFICIENTE PLANEACIÓN.</t>
  </si>
  <si>
    <t>A TRAVÉS DE LA GAA REALIZÓ LA PLANEACIÓN DE ACTIVIDADES PARA DE DEFINIR EL CRONOGRAMA DE LA TEMPORADA INAUGURAL, SIN EMBARGO, AL TENER UNOS ESPACIOS INTERDISCIPLINARES A LAS ARTES AUDIOVISUALES, LA ACOGIDA CIUDADANA CON ESTOS ESPACIOS Y LA PROGRAMACIÓN, Y CON EL FIN DE OFRECER UNA AMPLIA Y EXTENDIDA OFERTA EN LA TEMPORADA INAUGURAL DE LA CINEMATECA DE BOG., SE CONSIDERÓ NECESARIO FORTALECER LAS ACTIVIDADES, APROPIAR EL ESPACIO COMO LUGAR DE ENCUENTRO Y CONSTRUCCIÓN DE CIUDADANÍA Y CONVIVENCIA.</t>
  </si>
  <si>
    <t>SOLICITAR POR COMUNICACIÓN INTERNA A LAS ÁREAS QUE ESTRUCTURAN EL PROCESO CONTRACTUAL LA DISTRIBUCIÓN DE VALORES POR PROCESO CONTRACTUAL DE LA VIGENCIA.</t>
  </si>
  <si>
    <t>SOLICITUD GENERADA</t>
  </si>
  <si>
    <t>UNA (1) SOLICITUD</t>
  </si>
  <si>
    <t>https://drive.google.com/drive/u/1/folders/1CXs4-OIrK-6W7tZ0R_9rYK6Bd4DEuYDl</t>
  </si>
  <si>
    <t>1. 20203400407543_ComInternaUnificada-PMI2020_330-332-333 
2. 20203000432493_Comunicación cumplimiento Acciones Nos. 330-332-333 PMI2020</t>
  </si>
  <si>
    <t>REALIZAR UN DOCUMENTO INTERNO PARA REITERAR QUE LAS ADICIONES SOLAMENTE DEBER LLEGAR A UN MÁXIMO DE 50 % DEL VALOR DEL CONTRATO Y SOLO PUEDEN OBEDECER A HECHOS TOTALMENTE JUSTIFICABLES Y QUE NO DENOTEN FALTA DE PLANEACIÓN.</t>
  </si>
  <si>
    <t>COMUNICACIÓN GENERADA</t>
  </si>
  <si>
    <t>SUBDIRECCIÓN DE LAS ARTES-GERENCIA DE ARTES AUDIOVISUALES</t>
  </si>
  <si>
    <t>https://drive.google.com/drive/u/1/folders/1YYmyGXSh3lSr9q6CHVn-u6KkmF8qgvqW</t>
  </si>
  <si>
    <t>3.1.3.2</t>
  </si>
  <si>
    <t>HALLAZGO ADMINISTRATIVO CON PRESUNTA INCIDENCIA DISCIPLINARIA Y FISCAL EN CUANTÍA DE $ 762.278.400 POR UNA GESTIÓN ANTIECONÓMICA AL CONTRATAR UN INMUEBLE SOBREDIMENSIONADO A LA NECESIDAD REAL DE LA ENTIDAD. (CONTRATO 1322 DE 2018).</t>
  </si>
  <si>
    <t>INFORME SUSTENTADO SOBRE NECESIDA DE AREAS</t>
  </si>
  <si>
    <t xml:space="preserve">Se solicito mediante Comunicación Ofiicial Interna Radicado Orfeo No. 20194000290903 Informe Tecnico detallado sobre el área requerida para el arrendamiento del inmueble ubicado en la carrera 8 No. 15-46 
Se realizó reunión el 27 de febrero de 2020, con la participación de delegados de Control Interno, Oficina Asesora de Planeación, Crea (Subdirección de Formación Artística) y Subdirección Administrativa y Financiera, con el fin de definir actividades para la elaboración del procedimiento o protocolo de arrendamientos (se adjunta acta con radicado 20204000064603). Aunque en dicha acta se estableció programar una mesa de trabajo, se vio la necesidad de realizar varias reuniones internas en cada área con el fin de llevar a cabo las actividades definidas en el acta y por tanto se han venido adelantando varias mesas de trabajo con el fin de compilar el componente normativo y el componente técnico. En la actualidad nos encontramos en la elaboración del borrador del documento del instructivo. El equipo técnico de la SAF se encuentra trabajando en coordinación con las demás Subdirecciones con el fin de definir los aspectos técnicos que deberá contener el instructivo, toda vez que se busca incluir no únicamente el arrendamiento de la sede, sino también los arrendamientos de inmuebles en general. </t>
  </si>
  <si>
    <t>Acta de reunión
Solicitud Infome
Informe Arrendamiento
Avance Instructivo</t>
  </si>
  <si>
    <t>HALLAZGO ADMINISTRATIVO CON PRESUNTA INCIDENCIA DISCIPLINARIA, POR POSIBLE INCUMPLIMIENTO DE LOS PRINCIPIOS DE TRANSPARENCIA, RESPONSABILIDAD, CONSAGRADOS EN LOS ARTÍCULOS 24, 26 DE LA LEY 80 DE 1993 Y EL PRINCIPIO DE SELECCIÓN OBJETIVA QUE CONSAGRA EL ARTÍCULO 5 DE LA LEY 1150 DEL 2017</t>
  </si>
  <si>
    <t>SI BIEN SE PRESENTÓ EL ERROR DE PROCEDIMIENTO EN LA EXPEDICIÓN DE LA ADENDA, ES IMPORTANTE RESALTAR QUE ESTE SE SUBSANÓ CON LA EXPEDICIÓN DE LA RESOLUCIÓN NO. 523 DEL 31 DE MAYO DEL 2017 ACLARANDO QUE CON POSTERIORIDAD A ELLA NO SE HICIERON CAMBIOS SUSTANCIALES A LAS CONDICIONES DEL PLIEGO, E INICIALMENTE PUBLICADAS CON EL PROYECTO DE PLIEGO.</t>
  </si>
  <si>
    <t>ADELANTAR SEGUIMIENTO Y CONTROL A LA PROYECCIÓN DE LOS CRONOGRAMAS DE LOS PROCESOS DE SELECCIÓN NOTA: DANDO CUMPLIMIENTO A LOS TÉRMINOS LEGALES ESTABLECIDOS PARA CADA MODALIDAD DE SELECCIÓN.</t>
  </si>
  <si>
    <t>APROBACIÓN DEL CRONOGRAMA Y DEL PLIEGO DE CONDICIONES EN LA PLATAFORMA TRANSACCIONAL SECOP II</t>
  </si>
  <si>
    <t>NO DE PLIEGOS APROBADOS/ NO DE PROCESOS ADJUDICADOS</t>
  </si>
  <si>
    <t>3.1.3.2.1</t>
  </si>
  <si>
    <t>HALLAZGO ADMINISTRATIVO CON PRESUNTA INCIDENCIA DISCIPLINARIA POR NO ESTABLECER ADECUADAMENTE LOS GASTOS DE ADMINISTRACIÓN EN EL CONVENIO DE ASOCIACIÓN NO. 1075 DE 2019 RELACIONADO CON EL PROYECTO PLATAFORMA DANZA BOGOTÁ 2019.</t>
  </si>
  <si>
    <t>3.1.3.20.1</t>
  </si>
  <si>
    <t>HALLAZGO ADMINISTRATIVO CON PRESUNTA INCIDENCIA DISCIPLINARIA POR FALLAS EN LA ETAPA DE PLANEACIÓN, DE LA LICITACIÓN PÚBLICA NO. IDARTES-LP-005-2019, CORRESPONDIENTE AL CONTRATO 1420 DE 2019.</t>
  </si>
  <si>
    <t>DEBILIDAD EN LA DEFINICIÓN DE LAS VARIABLES, CORRESPONDIENTES AL ESTIDIO DEL SECTOR.</t>
  </si>
  <si>
    <t>1. AMPLIAR EL CONTENIDO DEL ESTUDIO DE MERCADO, TENIENDO EN CUENTA LAS VARIABLES QUE PERMITAN GARANTIZAR LOS PRICIPIOS DE RESPONSABILIDAD, OBJETIVIDAD Y PLURALIDAD DE OFERENTES.</t>
  </si>
  <si>
    <t>DOCUMENTO ANALISIS DE SECTOR</t>
  </si>
  <si>
    <t>DOCUMENTOS REALIZADOS / DOCUMENTOS A REALIZAR</t>
  </si>
  <si>
    <t>Se amplió el contenido del estudio de mercado y se aplicó en el proceso correspondiente.</t>
  </si>
  <si>
    <t>https://drive.google.com/drive/u/1/folders/1uS-WaBl6WOd35KyHBGTYTBKCScv2_bvC</t>
  </si>
  <si>
    <t>Estudio del sector ajustado</t>
  </si>
  <si>
    <t>2. IDENTIFICAR MINIMO TRES REFERENTES DE PROCESOS CONTRACUALES DEL ORDEN NACIONAL,  CON CARTESTICAS TÉCNICAS SIMILARES, A FIN DE TENER REFERENTES MAS PRECISOS PARA LA DEFINICIÓN DEL ESTUDIO DEL SECTOR</t>
  </si>
  <si>
    <t>https://drive.google.com/drive/u/1/folders/1qiGsiAd0cy6XP1AqB14sYiL3nuttTje3</t>
  </si>
  <si>
    <t>3.1.3.21.1</t>
  </si>
  <si>
    <t>HALLAZGO ADMINISTRATIVO POR CUANTO LAS RESOLUCIONES DE ESTÍMULOS NOS. 1079 Y 1081 DE 2019, AL IGUAL QUE SUS RESPECTIVAS CONVOCATORIAS, NO PRECISAN LA FORMA E INSTANCIA DE SOCIALIZACIÓN, DIVULGACIÓN O DIFUSIÓN DE LA OBRAS ARTÍSTICAS CREADAS A PARTIR DE LOS APOYOS OTORGADOS.</t>
  </si>
  <si>
    <t>DEBILIDAD EN LA DEFINICIÓN, ESPECIFICIDAD O PRECISIÓN DE LOS TÉRMINOS QUE PERMITAN CARACTERIZAR LAS ACTIVIDADES, COMPROMISOS Y RESPONSABILIDADES DE LOS GANADORES DE ESTÍMULOS CON EL FIN GARANTIZAR EL ACCESO DE LA CIUDADANÍA A LOS PRODUCTOS DE LOS PROGRAMAS DE FOMENTO. ESTE HECHO NO TIENE EN CUENTA LOS OBJETIVOS PLANTEADOS EN LA DESCRIPCIÓN DEL PROYECTO DE INVERSIÓN AL CUAL PERTENECEN ESTAS ACCIONES INSTITUCIONALES.</t>
  </si>
  <si>
    <t>INCLUIR EN LOS RESPECTIVOS DOCUMENTOS QUE CONTIENEN LAS CONDICIONES EPECÍFICAS DE PARTICIPACIÓN LA DESCRIPIÓN DEL TIPO DE ACCIONES MÍNIMAS QUE DEBEN DESARROLLAR LOS GANADORES DE LAS CONVOCATORIAS QUE INCLUYEN PROCESOS DE CREACIÓN. ESTAS ACCIONES DEBEN CONTEMPLAR LA DESCRIPCIÓN DE LOS BENEFICIARIOS DIRECTOS E INDIRECTOS DE ESTOS PROCESOS PARA GARANTIZAR LA DIVULGACIÓN DE LOS RESULTADOS.</t>
  </si>
  <si>
    <t>CONDICIONES ESPECÍFICAS DE PARTICIPACIÓN</t>
  </si>
  <si>
    <t>CONDICIONES ESPECÍFICAS DE PARTICIPACIÓN QUE INCLUYEN LINEAMIENTOS DE DIVULGACIÓN DE RESULTADOS / NÚMERO DE CONVOCATORIAS QUE INCLUYEN PROCESOS DE CREACIÓN</t>
  </si>
  <si>
    <t>SUBDIRECCIÓN DE LAS ARTES - ÁREA DE CONVOCATORIAS</t>
  </si>
  <si>
    <t>2020-06-30</t>
  </si>
  <si>
    <t>2021-03-01</t>
  </si>
  <si>
    <t>Los documentos que contienen las condiciones específicas de participación en cada una de las convocatorias del portafolio ofertado por el Idartes dentro del Programa Distritral de Estímulos incluyen un apartado en el cual se decribe la necesidad de incluir los beneficiarios directos e indirectos de los procesos de divulgación de los resultados de la ejecución de la becas de creación.</t>
  </si>
  <si>
    <t>REALIZAR UNA REUNIÓN EN LA QUE SE COMUNIQUE A LOS FUNCIONARIOS A CARGO DE DE LOS TEMAS MISIONALES DE FOMENTO SOBRE LA NECESIDAD DE INCLUIR EN LOS DOCUMENTOS DE LAS CONVOCATORIAS LA DESCRIPCIÓN EXPLÍCITA DE LAS ACCIONES DE DIVULGACIÓN QUE DEBEN DESARROLLAR LOS BENEFICIARIOS DE PROCESOS DE ESTÍMULOS.</t>
  </si>
  <si>
    <t>REUNIÓN INFORMATIVA</t>
  </si>
  <si>
    <t>REUNIÓN REALIZADA</t>
  </si>
  <si>
    <t>Se realizó una reunión en la cual se recomendó a las diferentes unidades de gestión incluir en los documentos con las condiciones específicas de participación un apartado en el cual se decriban los beneficiarios directos e indirectos de los procesos de divulgación de los resultados de la ejecución de la becas de creación.</t>
  </si>
  <si>
    <t>3.1.3.21.2</t>
  </si>
  <si>
    <t>HALLAZGO ADMINISTRATIVO CON PRESUNTA INCIDENCIA DISCIPLINARIA, POR LA FALTA DE LINEAMIENTOS Y SEGUIMIENTO RESPONSABLE A LOS PLANES DE TRABAJO, ESTABLECIDOS EN EL ARTÍCULO 2 DE LA RESOLUCIÓN 744 DEL 31 DE MAYO DE 2019 PARA EL PAGO DEL 90% A LOS GANADORES DE LOS ESTÍMULOS ESTABLECIDOS EN LA CONVOCATORIA DE LA  “BECA DE PROGRAMACIÓN EN ARTES PLÁSTICAS RED GALERIA SANTA FE”.</t>
  </si>
  <si>
    <t>1. SE IDENTIFICÓ QUE PARA LOS AGENTES DEL CAMPO DE LAS ARTES PLÁSTICAS NO ES CLARO CÓMO CONSTRUIR UN PLAN DE TRABAJO Y UN CRONOGRAMA, QUE CONTENGAN LOS COMPONENTES CITADOS EN EL HALLAZGO. LOS PROYECTOS EXPOSITIVOS DE ARTES PLÁSTICAS, SI BIEN CUENTAN CON CRONOGRAMAS Y PLANES DE TRABAJO, NO NECESARIAMENTE CONTIENEN INDICADORES Y/O METAS.</t>
  </si>
  <si>
    <t>1. ELABORAR UN FORMATO PARA PLAN DE TRABAJO Y CRONOGRAMA AJUSTADO A LA NATURALEZA DE LOS PROYECTOS QUE SE PRESENTAN A LA BECA DE PROGRAMACIÓN EN ARTES PLÁSTICAS RED GALERÍA SANTA FE.</t>
  </si>
  <si>
    <t>FORMATO DE PLAN DE TRABAJO Y CRONOGRAMA</t>
  </si>
  <si>
    <t>FORMATO DE PLAN DE TRABAJO Y CRONOGRAMA DISEÑADO Y APROBADO</t>
  </si>
  <si>
    <t>SUBDIRECCIÓN DE LAS ARTES - GERENCIA DE ARTES PLÁSTICAS Y ÁREA DE CONVOCATORIAS</t>
  </si>
  <si>
    <t>2020-06-28</t>
  </si>
  <si>
    <t>En junio de 2020 la GAP, en unión con el área de Convocatorias, iniciamos el trabajo de diseño y aprobación del formato de plan de trabajo y cronograma. El formato fue aprobado y se socializó y puso en circulación entre los ganadores de la Beca de programación en artes plásticas Red GSF 2020.</t>
  </si>
  <si>
    <t>Correos electrónicos de socialización y envío del formato de plan de trabajo y cronograma a los ganadores de la Beca de programación en artes plásticas Red GSF 2020.</t>
  </si>
  <si>
    <t>2. ENVIAR EL FORMATO DE PLAN DE TRABAJO Y CRONOGRAMA A LOS GANADORES DE LA BECA DE PROGRAMACIÓN EN ARTES PLÁSTICAS RED GALERÍA SANTA FE 2020. SOCIALIZAR EL DOCUMENTO Y CAPACITAR A LOS AGENTES EN SU USO Y CORRECO DILIGENCIAMIENTO, JUNTO CON LAS OTRAS HERRAMIENTAS DE PLANEACIÓN Y REPORTE CUANTITATIVO DE PARTICIPANTES QUE SE LE ENTREGAN A TODOS LOS GANADORES. ESTA ACTIVIDAD SE REALIZARÍA EN LA REUNIÓN DE COORDINACIÓN PARA DAR INICIO A LA EJECUCIÓN DEL ESTÍMULO.</t>
  </si>
  <si>
    <t>ENVÍO Y SOCIALIZACIÓN DEL FORMATO DE PLAN DE TRABAJO Y CRONOGRAMA / GANADORES DE LA BECA DE PROGRAMACIÓN EN ARTES PLÁSTICAS RED GALERÍA SANTA FE</t>
  </si>
  <si>
    <t>SUBDIRECCIÓN DE LAS ARTES - GERENCIA DE ARTES PLÁSTICAS</t>
  </si>
  <si>
    <t>La Gerencia desarrolló el modelo de cronograma y plan de trabajo para que los ganadores del PDE 2020 en adelante, lo diligencien.</t>
  </si>
  <si>
    <t>Formulario diseñado y aprobado</t>
  </si>
  <si>
    <t>3.1.3.3</t>
  </si>
  <si>
    <t>HALLAZGO ADMINISTRATIVO CON PRESUNTA INCIDENCIA DISCIPLINARIA AL NO IDENTIFICAR FÍSICAMENTE RECURSOS SEGÚN OTROSÍ NO 5 (CONVENIO INTERADMINISTRATIVO 295 DE 2014).</t>
  </si>
  <si>
    <t>PARA LA ADICIÓN DEL OTRO SI NO. 5 DEL CONVENIO INTERADMINISTRATIVO NO. 295 DE 2014 SE CONTEMPLÓ LA IDENTIFICACIÓN DE LAS NECESIDADES REQUERIDAS PARA LA NUEVA CINEMATECA DISTRITAL, SIN QUE QUEDARA DETALLADO EN EL EXPEDIENTE CONTRACTUAL LOS RECURSOS ADICIONADOS POR CADA CAPÍTULO DE OBRA.</t>
  </si>
  <si>
    <t>SOLICITAR UN INFORME DETALLADO A LA EMPRESA DE RENOVACIÓN URBANA - ERU EN EL MARCO DEL CONVENIO INTERADMINISTRATIVO NO 295 DEL 2014,  EN EL QUE SE IDENTIFIQUEN POR CÁPITULOS DE OBRA, LOS RECURSOS ADICIONADOS APORTE DEL IDARTES EN EL OTROSÍ NO. 5 Y ARCHIVAR TANTO LA SOLICITUD COMO LA RESPUESTA EN EL EXPEDIENTE CONTRACTUAL DEL INSTITUTO DISTRITAL DE LAS ARTES.</t>
  </si>
  <si>
    <t>SOLICITUD Y RESPUESTA</t>
  </si>
  <si>
    <t>UNA SOLICITUD/UNA RESPUESTA</t>
  </si>
  <si>
    <t>HALLAZGO ADMINISTRATIVO CON PRESUNTA INCIDENCIA DISCIPLINARIA POR LA POSIBLE INOBSERVANCIA DEL PRINCIPIO DE PLANEACIÓN EN LO QUE HACE REFERENCIA AL DESARROLLO DEL CONVENIO DE ASOCIACIÓN 112 DE 2017</t>
  </si>
  <si>
    <t>ES DE ANOTAR QUE ESTOS CONVENIOS DE ASOCIACIÓN EN VIGENCIA DEL DECRETO 777 SE REGÍAN POR LA LEGISLACIÓN CIVIL, POR LO CUAL NO LE ERA APLICABLE LA RESTRICCIÓN EN CUANTO A ADICIONES ESTABLECIDA EN LA LEY 80 DE 1993. SE CONSIDERA QUE UNA CAUSA QUE ATAÑE AL IDARTES PUEDE SER LA FALTA DE UN PROCEDIMIENTO DE SUSCRIPCIÓN DE CONVENIOS DE ASOCIACIÓN DONDE HAGAN PARTE OTRAS ENTIDADES PÚBLICAS.</t>
  </si>
  <si>
    <t>DEFINIR Y CREAR PROCEDIMIENTO DE CONVENIOS DE ASOCIACIÓN DONDE HAGAN PARTE OTRAS ENTIDADES PÚBLICAS:  - CUANDO DESDE EL IDARTES SE SUSCRIBEN CONVENIOS DE ASOCIACIÓN EN DONDE HACEN PARTE OTRAS ENTIDADES PÚBLICAS.  - CUANDO DESDE OTRAS ENTIDADES PÚBLICAS SE SUSCRIBEN CONVENIOS DE ASOCIACIÓN DE LOS QUE HACE PARTE EL IDARTES</t>
  </si>
  <si>
    <t>SUBDIRECCIÓN DE LAS ARTES Y OFICINA ASESORA JURÍDICA</t>
  </si>
  <si>
    <t>3.1.3.3.1</t>
  </si>
  <si>
    <t>HALLAZGO ADMINISTRATIVO CON PRESUNTA INCIDENCIA DISCIPLINARIA POR DEBILIDADES Y/O FALENCIAS EN LA SUPERVISIÓN CONTRACTUAL, DENTRO DEL PROCESO DE SEGUIMIENTO A LA EJECUCIÓN DEL CONVENIO NO. 1075 DE 2018, EL CONTRATO NO. 1145 DE 2018, Y EL CONTRATO NO. 1699 DE 2019.</t>
  </si>
  <si>
    <t>En atenciòn a la acción se estableció el procedimiento administrativo y contactual para el desarrollo de las actividades.
Se  vefrificó que se realizarón las acciones administrativas correspondientes  a los procesos contractuales de cada una de las actividades dentro de las franjas de programaciòn internacional, nacional distrital y local.  Asi como tambien de la franjas de apropiaciòn de la red de Equipamientos.  Lo anterior bajo la aprobación del comité técnico.
Debido al estado de confinamiento generado por la pandemia de COVID 19 el expediente se creó de manera virtual y en esta misma modalidad se realizó la revisión de los informes en tiempo real.
Adjunto como evidencia PDF formato ficha de supervisiòn integral y seguimiento de apoyo a la supervisión, soporte de formatos implementados  bajo el radicaco Nª 20204600102894  que contiene el informe presentado por el asociado folio 17,18,19 y al final del informe.</t>
  </si>
  <si>
    <t>SOLICITAR LA SUBSANACIÓN A LA OFICINA ASESORA JURÍCA  PARA QUE SE PUBLIQUE EN SECOP LA PÓLIZA DEL CONTRATO 1699-2019 DENTRO DEL PLAZO ESTABLECIDO Y Y DESDE LA SEC VERIFICAR LA PUBLICACIÓN DEL DOCUMENTO EN LA PLATAFORMA.</t>
  </si>
  <si>
    <t>COMUNICACIÓN OFICIAL INTERNA / IMAGEN DEL DOCUMENTO PUBLICADO EN LA PLATAFORMA SECOP</t>
  </si>
  <si>
    <t>UNA (1)</t>
  </si>
  <si>
    <t>Se envio el comunicado interno para SANDRA MARGOTH VELEZ ABELLO Jefe Oficina Asesora Jurídica por parte de la Gerente de Escenarios, Nathalia Rippe, el 20 de agosto de 2020 y el 12 de febrero de 2021 para solicitar solicitó la publicación en la plataforma la póliza del contrato 1699-2019.
Se subieron los documentos solicitados a la plataforma SECOP</t>
  </si>
  <si>
    <t>https://drive.google.com/drive/u/1/folders/1llYjzUQeH0OTLDNPMuEBkuumxnudpa-1</t>
  </si>
  <si>
    <t>3.1.3.4</t>
  </si>
  <si>
    <t>HALLAZGO ADMINISTRATIVO CON PRESUNTA INCIDENCIA DISCIPLINARIA POR FALTA DE COBERTURA EN LAS PÓLIZAS DEL CONTRATO   1778 DE 2018.</t>
  </si>
  <si>
    <t>EL CONTRATO 1778 DEL 2018 EN LA PLATAFORMA SECOP II TIENE FECHA DE SUSCRIPCIÓN EL DÍA 27/12/2018, EN EL TRÁMITE SE REALIZA LA ETAPA DE PERFECCIONAMIENTO  CON LA EXPEDICIÓN DEL REGISTRO PRESUPUESTAL Y LA APROBACIÓN DE LAS PÓLIZAS, ÉSTAS DEBEN SER CARGADAS EN LA MISMA PLATAFORMA, PARA VERIFICACIÓN Y VISTO BUENO POR PARTE DE LA OAJ, TRÁMITE QUE SE DESARROLLA DENTRO DE LOS 5 DÍAS HÁBILES SIGUIENTES, DANDO COMO RESULTADO LA FECHA DE INICIO PARA EL DÍA 08/01/2019</t>
  </si>
  <si>
    <t>VERIFICAR EN LA PÁGINA TRANSACCIONAL SECOP II EL AJUSTE Y MODIFICACIÓN DE LAS PÓLIZAS REQUERIDAS POR EL IDARTES Y SU EFECTIVA CORRECCIÓN EN LAS FECHAS DE CUBRIMIENTO PARA EL CONTRATO NO. 1778 DEL 2018.</t>
  </si>
  <si>
    <t>PÓLIZA CORREGIDA</t>
  </si>
  <si>
    <t>POLIZA CORREGIDA</t>
  </si>
  <si>
    <t>HALLAZGO ADMINISTRATIVO CON PRESUNTA INCIDENCIA DISCIPLINARIA POR LA POSIBLE INOBSERVANCIA DEL PRINCIPIO DE PLANEACIÓN EN LO QUE HACE REFERENCIA AL DESARROLLO DEL CONVENIO DE ASOCIACIÓN 1514 DEL 2017</t>
  </si>
  <si>
    <t>EN EL CASO DE LAS ACTIVIDADES DE CIRCULACIÓN EN LA FRANJA DE CELEBRACIONES DE CIUDAD, PARTICULARMENTE LAS RELACIONADAS CON LA CELEBRACIÓN DE NAVIDAD, ESTAS DEPENDÍAN DE ACCIONES DE ARTICULACIÓN INTERINSTITUCIONAL EN TÉRMINOS DE IDENTIDAD Y DE CIUDAD EN CORRESPONDENCIA CON LAS POLÍTICAS CULTURALES Y EL PLAN DE DESARROLLO DISTRITAL VIGENTE, ASÍ COMO DE GESTIÓN DE RECURSOS CON OTRAS ENTIDADES QUE PERMITIERAN AMPLIAR EL IMPACTO DEL MISMO.</t>
  </si>
  <si>
    <t>FORTALECER EL PROCESO DE PLANEACIÓN EN LA ETAPA DE FORMULACIÓN DE LOS CONVENIOS, A TRAVÉS DEL ESTABLECIMIENTO DE HERRAMIENTAS DE SEGUIMIENTO A LOS OBJETIVOS, TIPOLOGÍA E IMPACTO DE LAS ACTIVIDADES A REALIZARSE, QUE INCLUYAN CON PRECISIÓN LAS ACTIVIDADES ASOCIADAS A LA GESTIÓN DE LA PROGRAMACIÓN ARTÍSTICA NECESARIA PARA CUMPLIR CON LOS OBJETIVOS DE LOS MISMOS Y LAS METAS DE LA SEC.</t>
  </si>
  <si>
    <t>HERRAMIENTAS DE SEGUIMIENTO A OBJETIVOS, TIPOLOGÍA E IMPACTO DE ACTIVIDADES ARTÍSTICAS.</t>
  </si>
  <si>
    <t>UNA HERRAMIENTA DE SEGUIMIENTO CONSTRUIDA EN LA ETAPA DE FORMULACIÓN DE LOS CONVENIOS A SUSCRIBIRSE</t>
  </si>
  <si>
    <t>SUBDIRECCIÓN DE EQUIPAMENTOS CULTURALES</t>
  </si>
  <si>
    <t>CONTINUAR REGISTRANDO CON PRECISIÓN EN ACTAS, LAS ACTIVIDADES APROBADAS EN LAS REUNIONES DEL COMITÉ OPERATIVO DE LOS CONVENIOS, CON RESPECTO A LA DEFINICIÓN Y SEGUIMIENTO A LA PROGRAMACIÓN DE LOS ESCENARIOS.</t>
  </si>
  <si>
    <t>ACTAS DE APROBACIÓN Y SEGUIMIENTO A LA PROGM. POR PARTE DEL COMITÉ OPER. DE LOS CONVENIOS</t>
  </si>
  <si>
    <t>ACTAS DE REUNIÓN CON LA INFORMACIÓN PRECISA DE LAS ACTIVIDADES APROBADAS Y SU RESPECTIVO SEGUIMIENTO.</t>
  </si>
  <si>
    <t>3.1.3.4.1</t>
  </si>
  <si>
    <t>HALLAZGO ADMINISTRATIVO CON PRESUNTA INCIDENCIA DISCIPLINARIA POR MODIFICAR EL VALOR DEL CONVENIO DE ASOCIACIÓN NO.1601 DE 2019 Y LOS APORTES DEL ASOCIADO SIN REALIZAR NINGUNA MODIFICACIÓN CONTRACTUAL.</t>
  </si>
  <si>
    <t>DEBILIDAD EN LOS PROCEDIMIENTOS CONTRACTUALES ESTABLECIDOS POR LA ENTIDAD, POR FALTA DE ACTULIZACIÓN DE LOS MISMOS.</t>
  </si>
  <si>
    <t>ACTUALIZAR EL PROCEDIMIENTO CONVENIOS DE ASOCIACIÓN DEL SISTEMA INTEGRADO DE GESTIÓN.</t>
  </si>
  <si>
    <t>PROCEDIMIENTO ACTUALIZADO</t>
  </si>
  <si>
    <t>PROCEDIMIENTO A ACTUALIZAR / PROCEDIMIENTO ACTUALIZADO</t>
  </si>
  <si>
    <t xml:space="preserve">Se adelanto reunión de trabajo el 25 de agosto de manera virtual, con el fin de revisar cada una de las puntos del plan de mejoramiento institucional 2019-2020, evidenciando al respecto lo siguiente: que el procedimiento de convenios de Asociación ya se encuentra publicado en el mapa de procesos de la entidad. - en cumplimiento de la presente acción, el día 30 de mayo de 2019 se publicó en el SIG bajo el Código 2TR-GJU-PD-02 la versión No. 1 del procedimiento para contratar con entidades sin ánimo de lucro y reconocida idoneidad - El dia 22/12/2020 se publico en el SIG la actualización de proceso para contratar con entidades sin animo de lucro y reconocida idoneidad versión No.2 de conformidad con la solicitud realizada por la Subdirección de las Artes. </t>
  </si>
  <si>
    <t>https://drive.google.com/drive/folders/1hEYQIxU77u40fd4etaVb9Hp6TfJ86XrS?usp=sharing</t>
  </si>
  <si>
    <t>Evidencia mapa de procesos de la entidad - Gestión Jurídica - procedimiento para contratar con entidades sin ánimo de lucro y reconocida idoneidad - Código: 2TR-GJU-PD-02. Acta de reunión y grabación de reunión</t>
  </si>
  <si>
    <t>SOCIALIZAR LA ACTUALIZACIÓN DEL PROCEDIMIENTO CONVENIOS DE ASOCIACIÓN DEL SISTEMA INTEGRADO DE GESTIÓN.</t>
  </si>
  <si>
    <t>SOCIALIZACIÓN DEL PROCEDIMIENTO ACTUALIZADO</t>
  </si>
  <si>
    <t>Se adelanto reunión de trabajo el 25 de agosto de manera virtual, con el fin de revisar cada una de las puntos del plan de mejoramiento institucional 2019-2020, evidenciando al respecto lo siguiente: que el procedimiento de convenios de asociación ya se encuentra en el mapa de procesos de la entidad, lo cual permite acceder a él de requerirse. - la última actualización, del procedimiento para contratar con entidades sin ánimo de lucro y reconocida idoneidad, corresponde a un trabajo en conjunto con la subdirección de las artes.</t>
  </si>
  <si>
    <t>3.1.3.5</t>
  </si>
  <si>
    <t>HALLAZGO ADMINISTRATIVO CON PRESUNTA INCIDENCIA DISCIPLINARIA POR NO CUMPLIMIENTO DE LAS CLÁUSULAS CONTRACTUALES. (CONTRATO 1646 DE 2018).</t>
  </si>
  <si>
    <t>NO SE PRORROGO EL CONTRATO ANTES DE SU FINALIZACION POR NO TENER LA INFORMACION DE LA NO ENTREGA DEL DOCUMENTO CERTIFICANDO LOS DERECHOS DE AUTOR POR PARTE DEL CONTRATISTA</t>
  </si>
  <si>
    <t>CAPACITACIÓN A LOS APOYOS A LA SUPERVISIÓN SOBRE EL SEGUIMIENTO CONTRACTUAL A CONTRATOS DE DISEÑO</t>
  </si>
  <si>
    <t>CAPACITACION RELIZADA</t>
  </si>
  <si>
    <t>ACTA</t>
  </si>
  <si>
    <t>2019-09-02</t>
  </si>
  <si>
    <t>Se brindo capacitación a los Supervisores y Apoyos a la Supervisión de la Subdirección Administrativa y Financiera sobre el seguimiento a los procesos contractuales por parte de la Oficina Asesora Juridica de la Entidad.</t>
  </si>
  <si>
    <t>HALLAZGO ADMINISTRATIVO CON PRESUNTA INCIDENCIA DISCIPLINARIA POR NO PUBLICAR LOS DOCUMENTOS PRODUCIDOS EN EL PROCESO DE CONTRATACIÓN EN EL PORTAL DEL SECOP</t>
  </si>
  <si>
    <t>EN LA ACTUALIDAD Y CON LA ENTRADA EN DE LA PLATAFORMA TRANSACCIONAL DEL SECOP II, LA PUBLICACIÓN DE LOS INFORMES DE EJECUCIÓN DE CADA CONTRATO ESTARÁ A CARGO DEL SUPERVISOR EN TIEMPO REAL,  GARANTIZANDO QUE EL CONTRATISTA PUBLIQUE INFORMES QUE SE DERIVAN DE LAS OBLIGACIONES CONTRACTUALES, LO QUE IMPLICA QUE ESTOS DOCUMENTOS ACTUALMENTE Y EN LO SUCESIVO SERÁN PÚBLICOS PARA TODOS LOS INTERESADOS EN EL LINK CORRESPONDIENTE EN LA PLATAFORMA TRANSACCIONAL SECOP II, PARA CADA CONTRATO SUSCRITO.</t>
  </si>
  <si>
    <t>REALIZAR SEGUIMIENTO MENSUAL EN LA PLATAFORMA SECOP II A LA PUBLICACIÓN DE INFORMES DE EJECUCIÓN DERIVADOS DE LAS OBLIGACIONES CONTRACTUALES DE CADA CONTRATO SUSCRITO.</t>
  </si>
  <si>
    <t>PUBLICACIÓN DE INFORMES DE EJECUCIÓN CONTRACTUAL EN SECOP II, DEFINIDOS EN CADA CONTRATO SUSCRITO.</t>
  </si>
  <si>
    <t>NO. DE INFORMES DE EJECUCIÓN PUBLICADOS/ EN SECOP II NO DE CONTRATOS SUSCRITOS</t>
  </si>
  <si>
    <t>3.1.3.5.1</t>
  </si>
  <si>
    <t>HALLAZGO ADMINISTRATIVO CON PRESUNTA INCIDENCIA DISCIPLINARIA POR DEFICIENCIAS EN LA SUPERVISIÓN DEL CONVENIO DE ASOCIACIÓN NO. 1031 DE 2019.</t>
  </si>
  <si>
    <t>FALTA DE CLARIDAD EN EL ALCANCE DE LAS FUNCIONES DE LA SUPERVISIÓN EN LOS CONVENIOS DE ASOCIACIÓN, ESPECÍFICAMENTE EN LO QUE SE REFIERE A LA REVISIÓN DE LOS PAGOS DE SEGURIDAD SOCIAL DE LOS CONTRATISTAS QUE VINCULA LA ESAL Y QUE LLEVAN A CABO ACCIONES CON CARGO A LOS RECURSOS DEL IDARTES.</t>
  </si>
  <si>
    <t>ACCIÓN 1: ESTABLECER Y SOCIALIZAR DIRECTRICES CLARAS FRENTE A LOS ALCANCES DE LA SUPERVISIÓN A LOS CONVENIOS DE ASOCIACIÓN Y APOYOS CONCERTADOS EN TÉRMINOS DEL PAGO DE LA SEGURIDAD SOCIAL DE LOS CONTRATISTAS VINCULADOS CON CARGO A LOS RECURSOS DEL IDARTES, MEDIANTE CIRCULAR, ACTA, DIRECTRIZ, MANUAL, GUÍA O CUALQUIER OTRO FORMATO OFICIAL.</t>
  </si>
  <si>
    <t>EMISIÓN Y SOCIALIZACIÓN DE DOC. DE ALCANCE DE LA SUPERVISIÓN EN CONVENIOS DE ASOCIACIÓN REF PAGO SS.</t>
  </si>
  <si>
    <t>UN DOCUMENTO GUÍA ELABORADO Y SOCIALIZADO AL INTERIOR DEL IDARTES CON LAS FUNCIONES DE LA SUPERVISIÓN EN ESTA MATERIA.</t>
  </si>
  <si>
    <t>OFICINA ASESORA JURÍDICA O SUBDIRECCIÓN DE LAS ARTES</t>
  </si>
  <si>
    <t>2020-06-23</t>
  </si>
  <si>
    <t>SE ADELANTO REUNION DE TRABAJO EL 25 DE AGOSTO DE MANERA VIRTUAL, CON EL FIN DE REVISAR CADA UNA DE LAS PUNTOS DEL PLAN DE MEJORAMIENTOS INSTITUCIONAL 2019-2020, EVIDENCIANDO AL RESPECTO LO SIGUIENTE: SE REVISO EL MANUAL DE SUPERVISION E INTERVENTORIA DE LA ENTIDAD, SE ESTABLECIO COMO TAREA, LA PROYECCION DE UN ALCANCE O ACAPITE RELACIONADO CON LA SUPERVISION DE LOS CONVENIOS DE ASOCIACION RELACIONADA CON EL PAGO DE SEGURIDAD SOCIAL. En cumplimiento de esta acción,  el día 1 de diciembre de 2020, se publico en el SIG el documento de reporte de recursos con cargo a la entidad asociada con código 1AP-GJU-F-60. El día 16 de diciembre de 2020, se publico la ficha integral de supervisión con codigo 2TR-GJU-F-44 28/01/2021, Se incluye la matriz de riesgo de gastos aceptables y no aceptables.</t>
  </si>
  <si>
    <r>
      <rPr>
        <sz val="10"/>
        <color rgb="FFFF0000"/>
        <rFont val="Calibri"/>
      </rPr>
      <t xml:space="preserve">SE ASIGNO AL PROFESIONAL OSCAR NADJAR, PARA PROCEDER CON LA REVISION DEL MANUAL DE SUPERVISION E INTERVENTORIA Y PROYECTAR </t>
    </r>
    <r>
      <rPr>
        <sz val="10"/>
        <color theme="1"/>
        <rFont val="Calibri"/>
      </rPr>
      <t>BORRADOR DE ALCANCE SOBRE EL PARTICULAR</t>
    </r>
    <r>
      <rPr>
        <sz val="10"/>
        <color rgb="FFFF0000"/>
        <rFont val="Calibri"/>
      </rPr>
      <t xml:space="preserve"> (30 DE Octubre de 2020). ACTA DE REUNION Y GRABACION DE REUNION</t>
    </r>
  </si>
  <si>
    <t>ACCIÓN 2: CONTEMPLAR DESDE LA ETAPA PRECONTRACTUAL DE LOS CONVENIOS DE ASOCIACIÓN Y APOYOS CONCERTADOS, LA OBLIGACIÓN DE SOPORTAR LOS PAGOS DE SEGURIDAD SOCIAL CON CARGO A LOS RECURSOS DEL IDARTES EN FUNCIÓN DE LOS VALORES QUE SE LES PAGUE A LOS CONTRATISTAS.</t>
  </si>
  <si>
    <t>SOCIALIZACIÓN CON EL ASOCIADO DE LA INFORMACIÓN CONCERNIENTE A LOS REQUISITOS Y SOPORTES REF PAGO SS</t>
  </si>
  <si>
    <t>UNA COMUNICACIÓN OFICIAL AL ASOCIADO SOBRE LA INFORMACIÓN CONCERNIENTE A LOS REQUISITOS Y SOPORTES PARA EL PAGO DE SEGURIDAD SOCIAL DE LOS CONTRATISTAS.</t>
  </si>
  <si>
    <t xml:space="preserve">El 18 de junio de 2020 , Adriana Martinez, Gerente de Literatura  y supervisora del convenio 1318-2020 envió a la Cámara Colombiana del Libro, correo con el concepto de la Oficina Asesora Jurídica sobre la importancia de que los contratistas que se paguen con recursos del convenio presenten la planilla de pago de sus aportes a la seguridad social del mes en el que se llevan a cabo las actividades que hacen parte de las obligaciones del convenio, esto si el pago supera el valor de un salario mínimo mensual vigente.  De otra parte, en los comités técnicos 1, 2 y 6 del convenio en mención se recalcó la necesidad de cumplir con dicho requerimiento y en los informes financieros 1 y 2 del convenio se verificó su cumplimiento  </t>
  </si>
  <si>
    <t>Concepto jurídico
anexos
Actas
Anexos Informe Financiero</t>
  </si>
  <si>
    <t>ACCIÓN 3: PARA CADA PAGO, VERTIFICAR LA  ENTREGA EFECTIVA DE LOS SOPORTES QUE DÉN CUENTA DE LOS APORTES DE SEGURIDAD SOCIAL REALIZADOS CON CARGO A LOS RECURSOS DEL IDARTES EN FUNCIÓN DE LOS HONORARIOS QUE SE LES PAGUE A LOS CONTRATISTAS.</t>
  </si>
  <si>
    <t>FORMATO DE REPORTE PAGOS DE SEG. SOCIAL DE LOS CONTRATISTAS QUE VINCULA LA ESAL.</t>
  </si>
  <si>
    <t># DE FORMATOS DE REPORTE DE PAGO DE SEGURIDAD SOCIAL / NÚMERO DE INFORMES FINANCIEROS RECIBIDOS.</t>
  </si>
  <si>
    <t>Durante la revisión de los informes financieros de los contratos de apoyo concertado  y del convenio 1318-2020, se ha verificado el cumplimiento en el pago de los aportes a la seguridad social de los contratistas que se vinculen con recursos del Idartes.  Para ello, en el formato de Seguimiento para apoyo a la supervisión se han dejado  consignadas las observaciones respectivas frente a este asunto que fueron  subsanadas y/o aclaradas oportunamente por los contratistas antes del trámite para  el pago respectivo. Durante esta revisión, de igual manera, se corroboró que los  soportes de pago hicieran parte de los informes financieros. Como soporte, se  allegan los formatos de seguimiento para apoyo a la supervisión y los informes  financieros del convenio y de los apoyos concertados en donde reposan los  soportes de pago de seguridad social verificados por el equipo de supervisión.</t>
  </si>
  <si>
    <t>Evidencia de seguimiento apoyo a la supervisión</t>
  </si>
  <si>
    <t>FALTA DE RIGUROSIDAD EN LA REVISIÓN DEL PAGO DE APORTES AL SISTEMA DE SEGURIDAD SOCIAL DE LOS TERCEROS, CONTRATADOS POR LA CÁMARA COLOMBIANA DEL LIBRO.</t>
  </si>
  <si>
    <t>ACCIÓN 4: ESTABLECER UN CRONOGRAMA DE ENTREGAS DE INFORMES Y SOPORTES EN UN COMITÉ TÉCNICO QUE PERMITA LA REVISIÓN COMPLETA DE LOS DOCUMENTOS QUE SOPORTAN LA EJECUCIÓN CONTRACTUAL, GARANTIZANDO POR LO MENOS CINCO DÍAS HÁBILES PARA ESTA LABOR DE REVISIÓN.</t>
  </si>
  <si>
    <t>GENERACIÓN Y SOCIALIZACIÓN DE UN CRONOGRAMA DE ENTREGAS DE INF. CONFORME LOS TIEMPOS ESTABLECIDOS</t>
  </si>
  <si>
    <t>UN CRONOGRAMA DE ENTREGAS DE INFORMES SOCIALIZADO CON EL ASOCIADO</t>
  </si>
  <si>
    <t>El asociado fue informado oportunamente sobre las fechas de entrega de los  informes y los soportes respectivos para cada pago. Esta información fue  consignada en el aplicativo SECOP II y es de conocimiento del contratista. A la  fecha este cronograma se ha cumplido a cabalidad y se han realizado tres de los  cuatro pagos pactados, sin que se haya presentado ninguna anomalía. Así mismo,  se ha contado con tiempo suficiente para la revisión de los informes, razón por la  cual el cronograma se ha ejecutado normalmente. Como soporte se allega  pantallazo del SECOP II con la programación de los pagos y las tres órdenes de  pago.
Se estableció un cronograma de entrega de informes, desde el inicio del convenio, se informó en los comités técnicos de seguimiento. SE le dio a conocer el cronograma al asociado.</t>
  </si>
  <si>
    <t>Soporte cumplimiento de cronograma</t>
  </si>
  <si>
    <t>ACCIÓN 5: REVISIÓN DE LOS SOPORTES DE CUMPLIMIENTO AL SISTEMA DE LA SEGURIDAD SOCIAL PREVIO A LA APROBACIÓN DEL INFORME PARA PAGO.</t>
  </si>
  <si>
    <t>REVISIONES A PAGOS DE SEGURIDAD SOCIAL.</t>
  </si>
  <si>
    <t>NÚMERO DE REVISIONES REALIZADAS/NÚMERO DE INFORMES</t>
  </si>
  <si>
    <t>Con base en el acta No. 2, con fecha 2 de julio de 2020, del comité operativo del convenio de asociación No. 1318 de 2020 con la Cámara Colombiana del Libro, queda constancia de la comunicación sobre el concepto que emite la oficina asesora jurídica del Idartes, respecto a los pagos de la seguridad social de los contratistas que se pagan con recursos del convenio; también queda establecida en el protocolo de contratación la responsabilidad del asociado en la solicitud de planillas que demuestren el cumplimiento de pagos al sistema de seguridad social. 
A la fecha se han realizado reuniones de seguimiento con la coordinadora del convenio por parte del asociado, para aclarar dudas y hacer el acompañamiento necesario que garantice el cumplimiento de las obligaciones de Seguridad Social.  Durante la revisión de los informes financieros de los contratos de apoyo concertado  y del convenio 1318-2020, se ha verificado el cumplimiento en el pago de los aportes a la seguridad social de los contratistas que se vinculen con recursos del Idartes.  Para ello, en el formato de Seguimiento para apoyo a la supervisión se han dejado  consignadas las observaciones respectivas frente a este asunto que fueron  subsanadas y/o aclaradas oportunamente por los contratistas antes del trámite para  el pago respectivo. Durante esta revisión, de igual manera, se corroboró que los  soportes de pago hicieran parte de los informes financieros. Como soporte, se  allegan los formatos de seguimiento para apoyo a la supervisión y los informes  financieros del convenio y de los apoyos concertados en donde reposan los  soportes de pago de seguridad social verificados por el equipo de supervisión.</t>
  </si>
  <si>
    <t>https://drive.google.com/drive/folders/10QUOdgtXw4TvuEJ4MSEycU1rNHyMdQ0M?usp=sharing</t>
  </si>
  <si>
    <t>FIRMA DE LA LIQUIDACIÓN DEL CONVENIO SIN LA VERIFICACIÓN DEL PAGO DE SEGURIDAD SOCIAL DE LOS TERCEROS CONTRATADOS POR LA CÁMARA COLOMBIANA DEL LIBRO.</t>
  </si>
  <si>
    <t>ACCIÓN 6: VERIFICACIÓN DE QUE LOS SOPORTES DE PAGO DE LA SEGURIDAD SOCIAL REPOSEN EN LOS EXPEDIENTES.</t>
  </si>
  <si>
    <t>SOPORTES DE SEGURIDAD SOCIAL.</t>
  </si>
  <si>
    <t>NÚMERO DE SOPORTES DE SEGURIDAD SOCIAL SOBRE LOS PAGOS REALIZADOS A CONTRATISTAS POR EL ASOCIADO DENTRO DEL CONVENIO.</t>
  </si>
  <si>
    <t>Soportes de cumplimiento de pago aportes</t>
  </si>
  <si>
    <t>3.1.3.6</t>
  </si>
  <si>
    <t>HALLAZGO ADMINISTRATIVO CON PRESUNTA INCIDENCIA DISCIPLINARIA POR NO CUMPLIMIENTO DE LAS CLÁUSULAS CONTRACTUALES (CONTRATO 1639 DE 2018).</t>
  </si>
  <si>
    <t>NO SE TUVO EN CUENTA QUE EL PAGO FINAL DEL CONTRATO DE INTERVENTORÍA NO DEPENDIA DE LA ENTREGA DEFINITIVA DE LOS DISEÑOS</t>
  </si>
  <si>
    <t>CAPACITACION A LOS APOYOS A LA SUPERVISION SOBRE EL SEGUIMIENTO CONTRACTUAL A CONTRATOS DE INTERVENTORIA</t>
  </si>
  <si>
    <t>HALLAZGO ADMINISTRATIVO CON INCIDENCIA FISCAL Y CON PRESUNTA INCIDENCIA DISCIPLINARIA EN CUANTÍA DE $1.352.000.000, POR LA ADQUISICIÓN DEL TEATRO SAN JORGE, BIEN DE INTERÉS CULTURAL, EL CUAL LUEGO DE MÁS TRES AÑOS ADQUIRIDO  POR EL IDARTES, NO HA SIDO OBJETO DE RESTAURACIÓN, ADECUACIÓN Y/O REFORZAMIENTO ESTRUCTURAL, INMUEBLE QUE ES ENCUENTRA EN PRECARIAS Y RIESGOSAS CONDICIONES DE ESTABILIDAD</t>
  </si>
  <si>
    <t>LOS PROBLEMAS ESTRUCTURALES DEL INMUEBLE SUMADOS A INCONVENIENTES ADMINISTRATIVOS Y PRESUPUESTALES, HAN CONLLEVADO A QUE LA PUESTA EN FUNCIONAMIENTO DEL ESCENARIO SÓLO SEA POSIBLE DESPUÉS DE LA INTERVENCIÓN DEL LUGAR EN DIFERENTES ASPECTOS</t>
  </si>
  <si>
    <t>FORMULAR Y RADICAR A LA CONVOCATORIA DE CONTRIBUCIÓN PARAFISCAL - LEP EL "PROYECTO DE INTERVENCIÓN INTEGRAL TEATRO SAN JORGE", ETAPA ESTUDIOS Y DISEÑOS.</t>
  </si>
  <si>
    <t>COMPROBANTE DE RADICACIÓN DEL PROYECTO EN LEP</t>
  </si>
  <si>
    <t>NO. DEL RADICADO EN LEP</t>
  </si>
  <si>
    <t>2018-06-15</t>
  </si>
  <si>
    <t>PRESENTAR Y SUSTENTAR ANTE EL COMITÉ LEP EL "PROYECTO DE INTERVENCIÓN INTEGRAL TEATRO SAN JORGE", ETAPA ESTUDIOS Y DISEÑOS, PARA LOGRAR LA OBTENCIÓN DE RECURSOS POR PARTE DE ESA INSTANCIA</t>
  </si>
  <si>
    <t>ACTA DE REUNIÓN</t>
  </si>
  <si>
    <t>ACTA DE REUNIÓN DE LA PRESENTACIÓN EN LA QUE SE RELACIONEN CLARAMENTE OBSERVACIONES Y COMPROMISOS</t>
  </si>
  <si>
    <t>LIMPIAR EL INMUEBLE, QUE IMPLICA: ACOMODACIÓN Y ARREGLO DE ESCOMBROS, CLASIFICACIÓN DE ESCOMBROS Y MATERIAL PARA RECICLAR, ALISTAMIENTO DE LONAS CON ESCOMBROS Y MATERIALES CLASIFICADOS, RETIRO DE DESECHOS, ESCOMBROS Y MATERIAL BIOLÓGICO, ASEO GENERAL.</t>
  </si>
  <si>
    <t>REGISTRO FOTOGRÁFICO DEL PROCESO DE LIMPIEZA Y DEL INMUEBLE ASEADO</t>
  </si>
  <si>
    <t>REGISTRO FOTOGRÁFICO DEL INMUEBLE EN ESTADO DE LIMPIEZA</t>
  </si>
  <si>
    <t>2018-07-31</t>
  </si>
  <si>
    <t>DESINFECTAR EL INMUEBLE: SE REALIZARÁ DESINFECCIÓN DE TIPO AMBIENTAL, MEDIANTE EL MÉTODO DE APLICACIÓN DE NEBULIZACIÓN Y TERMONEBULIZACIÓN, PARA CONTROLAR Y PREVENIR BACTERIAS, HONGOS Y MICROORGANISMOS.</t>
  </si>
  <si>
    <t>CONTRATO E INFORME DE EJECUCIÓN DEL PROCESO DE DESINFECCIÓN DEL INMUEBLE</t>
  </si>
  <si>
    <t>CONTRATO DE DESINFECCIÓN EJECUTADO</t>
  </si>
  <si>
    <t>2018-08-31</t>
  </si>
  <si>
    <t>INSTALAR SOBRECUBIERTA A LA TOTALIDAD DEL INMUEBLE</t>
  </si>
  <si>
    <t>CONTRATO Y REGISTRO FOTOGRÁFICO DEL PROCESO DE INSTALACIÓN Y LA SOBRECUBIERTA INSTALADA</t>
  </si>
  <si>
    <t>SOBRECUBIERTA INSTALADA</t>
  </si>
  <si>
    <t>2018-10-31</t>
  </si>
  <si>
    <t>AVERIGUACIÓN PRELIMINAR</t>
  </si>
  <si>
    <t>14042020:
Entre el 4 de febrero y la tercera semana de marzo del 2020 la interventoría como el equipo de arquitectos de la SEC realizaron seguimiento semanal a la ejecución de la obra, observando en el avance de la misma, la instalación de la estructura metálica en las rondas y torres norte y sur, así como en el vestíbulo de la edificación.
Pese a que inicialmente se trazó un plan de trabajo para que la entrega de la obra finalizara en el mes de abril, se presentaron situaciones imprevistas que incidieron en la prolongación del periodo de ejecución, tales como la temporada de lluvía ocasionada en el mes de febrero que dificultó el trabajo en alturas y la pandemia de COVID 19.
Debido a la Cuarentena obligatoria establecida por el gobierno nacional en razón de la pandemia, el 24 de marzo el contratista ejecutor solicitó la suspensión del contrato, requerimiento que fue revisado por la SEC como por la interventoría y aprobado para reinicio de obra el 14 de abril, es decir el día de hoy. 
El día 8 de abril la SEC envió oficio al contratista ejecutor solicitando el reinicio de la obra en la fecha establecida y, el día 13 de abril se le envío correo electrónico informándole, entre otras cosas, que debía tener en cuenta el cumplimiento de las disposiciones establecidas en la circular conjunta nacional no. 001 del 11 de abril de 2020 sobre medidas preventivas y de mitigación para reducir la exposición y contagio del COVID-19.
Se puede decir que a la fecha se ha avanzado con un 98% de la estructura metálica instalada y lista para recibir la cubierta, porcentaje que corresponde a un 60% del total de la obra, haciendo la salvedad que el 40% que falta es de rápida ejecución y corresponde al remate de estructura metálica, la extensión de la membrana de pvc en la zona que debe cubrir y la colocación de las tejas metálicas, canales y bajantes. 
Considerando la situación actual del país y la dificultad para adquirir y desplazar los materiales requeridos, se estima la necesidad de reprogramar la entrega final aproximadamente para el 30 de mayo del corriente año.
Adjunto: documentos referidos a suspensión del contrato y al reinicio de la obra; así como registro fotográfico del proceso de ejecución de la obra in situ.</t>
  </si>
  <si>
    <t>https://drive.google.com/drive/folders/1FRilPtntBOWHso13FzfaM4xn5zbz94yR?usp=sharing</t>
  </si>
  <si>
    <t>SOCIALIZAR EL PROYECTO DE INTERVENCIÓN DEL TEATRO SAN JORGE CON LA COMUNIDAD CIRCUNVECINA</t>
  </si>
  <si>
    <t>REGISTRO FOTOGRÁFICO</t>
  </si>
  <si>
    <t>REGISTRO FOTOGRÁFICO DE ASISTENCIA A LA REUNIÓN</t>
  </si>
  <si>
    <t>COLOCAR EN LA FACHADA DEL INMUEBLE UNA VALLA INFORMATIVA SOBRE EL PROYECTO DE INTERVENCIÓN QUE SE REALIZARÁ.</t>
  </si>
  <si>
    <t>REGISTRO FOTOGRÁFICO DE LA FACHADA DEL INMUEBLE CON LA VALLA INSTALADA</t>
  </si>
  <si>
    <t>EN EL MARCO DEL CONVENIO INTERADMINISTRATIVO NO. 1740 DE 2017 SUSCRITO ENTRE EL IDARTES Y EL IDPC, SE REALIZARÁN REUNIONES BIMENSUALES DE SEGUIMIENTO PARA GARANTIZAR EL BUEN DESARROLLO DE TODAS LAS INTERVENCIONES QUE SE REALICEN EN EL INMUEBLE.</t>
  </si>
  <si>
    <t>ACTAS DE REUNIÓN</t>
  </si>
  <si>
    <t>ACTAS DE REUNIÓN QUE DEN CUENTA DEL AVANCE DE LAS INTERVENCIONES</t>
  </si>
  <si>
    <t>3.1.3.6.1</t>
  </si>
  <si>
    <t>HALLAZGO ADMINISTRATIVO CON PRESUNTA INCIDENCIA DISCIPLINARIA Y FISCAL EN CUANTÍA DE $29.417.500, POR DEFICIENCIAS EN LA SUPERVISIÓN DEL CONVENIO DE ASOCIACIÓN NO.1137 DE 2019.</t>
  </si>
  <si>
    <t>LOS HECHOS OBSERVADOS SE PRESENTAN COMO IRREGULARES FRENTE AL CUMPLIMIENTO POR PARTE DEL ASOCIADO DEL CLAUSULADO DEL CONVENIO DE ASOCIACIÓN Y RESPECTO DEL EJERCICIO DE LOS DEBERES DE VIGILANCIA CONTRACTUAL POR PARTE DEL IDARTES.</t>
  </si>
  <si>
    <t>DEFINIR CLARAMENTE EN EL PROCESO PRECONTRACTUAL LA UNIDAD DE MEDIDA Y LOS SOPORTES DE VALIDACIÓN, PARA EL CÁLCULO DE DE LOS DIVERSOS RUBROS QUE CONTENGAN LOS CONVENIOS, A TENER EN CUENTA PARA REALIZAR EFECTIVAMENTE LOS DESEMBOLSOS DE LOS CONVENIOS</t>
  </si>
  <si>
    <t>ANEXO DE PRESUPUESTO POR RUBRO Y UNIDAD DE MEDIDA ESTABLECIDO</t>
  </si>
  <si>
    <t>CANTIDAD DE PRESUPUESTOS APROBADOS / CONVENIOS SUSCRITOS</t>
  </si>
  <si>
    <t>IMPLEMENTAR UNA MATRIZ DE SEGUIMIENTO MENSUAL QUE PERMITA VERIFICAR EL LLENO DE LOS REQUISITOS, DE ACUERDO A LA UNIDAD DE MEDIDA ESTABLECIDA EN LOS DOCUMENTOS PREVIOS Y ANEXOS CORRESPONDIENTES, COMO INSUMO PARA GESTIONAR LOS DESEMBOLSOS AL ASOCIADO</t>
  </si>
  <si>
    <t>MATRIZ DE SEGUIMIENTO DEL RUBRO DE PROCESOS DE FORMACIÓN</t>
  </si>
  <si>
    <t>MATRIZ DE SEGUIMIENTO APROBADA / NÚMERO DE MESES DE EJECUCIÓN DEL CONVENIO</t>
  </si>
  <si>
    <t>Se realizó la construcción de matriz, para los ajustes de concepto de gastos administrativos complementados, para la discriminación e información de cada convenio de asociación seguimiento del rubro de procesos de formación</t>
  </si>
  <si>
    <t>GESTIONAR CON EL ÁREA DE PLANEACIÓN, LA INCLUSIÓN DE LA MATRIZ DE SEGUIMIENTO MENSUAL DE LOS CONVENIOS DE ASOCIACIÓN EN EL SISTEMA INTEGRADO DE GESTIÓN</t>
  </si>
  <si>
    <t>GESTIÓN DE INCLUSIÓN DE LA MATRIZ DE SEGUIMIENTO MENSUAL DE LOS CONVENIOS DE ASOCIACIÓN EN EL SIG</t>
  </si>
  <si>
    <t>Se realizo la inclusión del documento matriz de gastos aceptables y no aceptables en contratos de celebrados con fundamento en el decreto 092 de 2017 en el SIG y la matriz de seguimiento mensual de los convenios de asociación</t>
  </si>
  <si>
    <t>Documento de Matriz de gastos aceptables y no aceptables en contratos de celebrados con fundamento en el decreto 092 de 2017, para Idartes con COD 2TR-GJU-MT-01 y Matriz seguimiento mensual de convenios de asociación para SFA.</t>
  </si>
  <si>
    <t>GENERAR UN INFORME FINAL DE EJECUCIÓN PORMENORIZADO POR CADA UNO DE LOS CONVENIOS DE ASOCIACIÓN, ABORDANDO LOS DIVERSOS TEMAS DESARROLLADOS, REALIZANDO ENTREGA DE LA TOTALIDAD DE SOPORTES DOCUMENTALES QUE DE A LUGAR</t>
  </si>
  <si>
    <t>INFORME FINAL DE EJECUCIÓN DEL CONVENIO DE ASOCIACIÓN</t>
  </si>
  <si>
    <t>INFORME FINAL DE EJECUCIÓN DEL CONVENIO DE ASOCIACIÓN APROBADO</t>
  </si>
  <si>
    <t>Existe el formato ficha de supervisión integral (convenios de asociación, contratos de interés público o colaboración u otras formas contractuales según proceso de selección) que cumple con las características requeridas para generar el informe final entonces se procedió a generar una actualización para dar cumplimiento</t>
  </si>
  <si>
    <t>Actualización de formato ficha de supervisión integral (convenios de asociación, contratos de interés público o colaboración u otras formas contractuales según proceso de selección) V2 con COD: 2TR-GJU-F-44 fecha 16-12-2020 cargado en el SIG</t>
  </si>
  <si>
    <t>3.1.3.6.2</t>
  </si>
  <si>
    <t>HALLAZGO ADMINISTRATIVO CON PRESUNTA INCIDENCIA DISCIPLINARIA, PENAL Y FISCAL EN CUANTÍA DE $19.946.224 POR EL PAGO INJUSTIFICADO DE GASTOS DE ADMINISTRACIÓN EN EJECUCIÓN DEL CONVENIO DE ASOCIACIÓN NO. 1137 DE 2019.</t>
  </si>
  <si>
    <t>3.1.3.7</t>
  </si>
  <si>
    <t>HALLAZGO ADMINISTRATIVO CON PRESUNTA INCIDENCIA DISCIPLINARIA - POR INCUMPLIMIENTO AL MARCO NORMATIVO PREVISTO POR EL PROGRAMA DISTRITAL DE ESTÍMULOS, CONSIGNADO EN LAS CONDICIONES DE PARTICIPACIÓN PARA EL AÑO 2018.</t>
  </si>
  <si>
    <t>EXISTIÓ LA DEBILIDAD EN LA INTERPRETACIÓN A LA LIMITACIÓN DE PARTICIPACIÓN DE LOS JURADOS EN LAS CONVOCATORIAS, POR FALTA DE INFORMACIÓN DETALLADA EN LAS CARTILLAS DE CONDICIONES DE PARTICIPACIÓN, ADICIONALMENTE PARA LA VIGENCIA EVALUADA LA SCRD, ENTIDAD QUE BRINDA EL SOPORTE TECNOLÓGICO A LA IMPLEMENTACIÓN DE LOS PROGRAMAS DEL SECTOR NO SE CONTABA CON ALERTAS AUTOMÁTICAS QUE PERMITIERA IDENTIFICAR LAS INSCRIPCIONES SIMULTÁNEAS EN LOS PROGRAMAS REFERIDOS DE LA SCRD, IDARTES, IDPC, OFB Y FUGA</t>
  </si>
  <si>
    <t>ACTUALIZAR EL PROCEDIMIENTO «PROGRAMA DISTRITAL DE ESTÍMULOS» CON EL FIN DE INCLUIR UN PUNTO DE CONTROL EN LA ACTIVIDAD NÚMERO 19, DENOMINADA «PROYECTA Y ENVÍA PARA APROBACIÓN RESOLUCIÓN DE GANADORES». EN ESTE PUNTO DE CONTROL DEBERÁ VERIFICARSE QUE LOS PARTICIPANTES DESIGNADOS COMO GANADORES DE CONVOCATORIA HAN RECIBIDO A LO SUMO DOS ESTÍMULOS, BIEN SEA COMO PARTICIPANTES DEL PROGRAMA DISTRITAL DE ESTÍMULOS O COMO JURADOS.</t>
  </si>
  <si>
    <t>ACTUALIZACIÓN PROCEDIMIENTO</t>
  </si>
  <si>
    <t>ÁREA DE CONVOCATORIAS</t>
  </si>
  <si>
    <t>ACTUALIZAR EL PROCEDIMIENTO «JURADOS PROGRAMA DISTRITAL DE ESTÍMULOS» CON EL FIN DE INCLUIR UN PUNTO DE CONTROL EN LA ACTIVIDAD NÚMERO 8, DENOMINADA «ELABORA ACTA SELECCIÓN DE JURADOS». EN ESTE PUNTO DE CONTROL DEBERÁ VERIFICARSE QUE LOS EXPERTOS DESIGNADOS COMO JURADOS DE UNA CONVOCATORIA HAN RECIBIDO A LO SUMO DOS ESTÍMULOS, BIEN SEA COMO PARTICIPANTES DEL PROGRAMA DISTRITAL DE ESTÍMULOS O COMO JURADOS.</t>
  </si>
  <si>
    <t>HALLAZGO ADMINISTRATIVO POR INDEBIDO ARCHIVO DE DOCUMENTOS DEL CONTRATO NO. 1458 DE 2016</t>
  </si>
  <si>
    <t>FRENTE A ESTE HALLAZGO LO QUE SE PRESENTO FUE UN ERROR HUMANO INVOLUNTARIO, EN EL CUAL SE PRESENTO UNA SITUACIÓN DE INCORPORARON DOCUMENTOS QUE NO CORRESPONDIAN AL EXPEDIENTE,  LO CUAL EVIDENCIÓ DEBILIDADES EN LA APLICACIÓN DEL CONTROL REALIZADO DE FORMA POSTERIOR AL ARCHIVO.</t>
  </si>
  <si>
    <t>ACTUALIZACIÓN LA GUÍA DE ORGANIZACIÓN DE ARCHIVOS CÓD 8AP-GDO-G-02 Y EL PROCEDIMIENTO, “ORGANIZACIÓN DE ARCHIVOS”, IDENTIFICADO CON EL CÓDIGO: 8AP-GDO-PD-03, POR OTRA PARTE SE FORTALECERÁ EN PERSONAL DEL ÁREA PARA RESPONDER A LOS REQUERIMIENTOS DE LA ENTIDAD Y CORREGIR EL EXPEDIENTE EN CUESTIÓN DE ACUERDO CON LOS LINEAMIENTOS ESTABLECIDOS EN LA GUÍA DE ARCHIVO Y EL PROCEDIMIENTO.</t>
  </si>
  <si>
    <t>DOCUMENTACIÓN DEL SISTEMA INTEGRADA ACTUALIZADA</t>
  </si>
  <si>
    <t>GUÍA REVISADA, ACTUALIZADA Y SOCIALIZADA Y PROCEDIMIENTO REVISADO, ACTUALIZADO Y SOCIALIZADO</t>
  </si>
  <si>
    <t>3.1.3.7.1</t>
  </si>
  <si>
    <t>HALLAZGO ADMINISTRATIVO CON PRESUNTAS INCIDENCIAS DISCIPLINARIA Y FISCAL EN CUANTÍA DE $ 38.785.517, POR DEFICIENCIAS EN LA SUPERVISIÓN DEL CONVENIO DE ASOCIACIÓN NO. 1138 DE 2019.</t>
  </si>
  <si>
    <t>IMPLEMENTAR UNA MATRIZ DE SEGUIMIENTO MENSUAL QUE PERMITA VERIFICAR EL LLENO DE LOS REQUISITOS, DE ACUERDO A LA UNID AD DE MEDIDA ESTABLECIDA EN LOS DOCUMENTOS PREVIOS Y ANEXOS CORRESPONDIENTES, COMO INSUMO PARA GESTIONAR LOS DESEMBOLSOS AL ASOCIADO</t>
  </si>
  <si>
    <t>3.1.3.7.2</t>
  </si>
  <si>
    <t>HALLAZGO ADMINISTRATIVO CON PRESUNTA INCIDENCIA DISCIPLINARIA, PENAL Y FISCAL EN CUANTÍA DE $20.560.581 POR EL PAGO INJUSTIFICADO DE GASTOS DE ADMINISTRACIÓN EN EJECUCIÓN DEL CONVENIO DE ASOCIACIÓN 1138 DE 2019.</t>
  </si>
  <si>
    <t>3.1.3.8</t>
  </si>
  <si>
    <t>HALLAZGO ADMINISTRATIVO POR NO ENCONTRARSE LIQUIDADO EL CONTRATO DE PRESTACIÓN DE SERVICIOS NO. 1329 DE 2017</t>
  </si>
  <si>
    <t>LA CAUSA ES FALTA DE CLARIDAD EN EL PROCEDIMIENTO DE SOLICITUD DE EXPEDIENTES CONTRACTUALES PARA PROYECCIÓN DE ACTAS DE LIQUIDACIÓN, CUANDO LOS MISMOS SE ENCUENTRAN EN AUDITORÍAS POR PARTE DE LOS ENTES DE CONTROL.</t>
  </si>
  <si>
    <t>ADELANTAR SEGUIMIENTO MENSUAL A LOS PROCESOS CONTRACTUALES, MEDIANTE MATRIZ QUE RELACIONE PROCESO TEMINADO, Y PLAZO PARA LIQUIDACIÓN,  ENVIANDO COMUNCIACIONES A CADA UNIDAD DE GESTIÓN PARA PROYECTAR EL ACTA DE LIQUIDACIÓN SEGÚN CORRESPONDA.  *SUJETOS A LIQUIDACIÓN</t>
  </si>
  <si>
    <t>NO. DE CONTRATOS SUJETOS A LIQUIDACIÓN*/ NO. DE ACTAS DE LIQUIDACIÓN DE CONTRATOS SUJETOS A LIQUIDACIÓN</t>
  </si>
  <si>
    <t>3.1.3.8.1</t>
  </si>
  <si>
    <t>HALLAZGO ADMINISTRATIVO CON PRESUNTA INCIDENCIA DISCIPLINARIA Y FISCAL EN CUANTÍA DE $24.332.400, POR DEFICIENCIAS EN LA SUPERVISIÓN DEL CONVENIO DE ASOCIACIÓN NO.1139 DE 2019.</t>
  </si>
  <si>
    <t>3.1.3.8.2</t>
  </si>
  <si>
    <t>HALLAZGO ADMINISTRATIVO CON PRESUNTA INCIDENCIA DISCIPLINARIA, PENAL Y FISCAL EN CUANTÍA DE $22.142.260 POR EL PAGO INJUSTIFICADO DE GASTOS DE ADMINISTRACIÓN EN EJECUCIÓN DEL CONVENIO DE ASOCIACIÓN 1139 DE 2019.</t>
  </si>
  <si>
    <t>3.1.3.9</t>
  </si>
  <si>
    <t>HALLAZGO ADMINISTRATIVO CON PRESUNTA INCIDENCIA DISCIPLINARIA POR CUANTO EL IDARTES HA EFECTUADO UNA GESTIÓN INEFICAZ E INEFICIENTE, EN EL CONTROL DE LOS RECURSOS ENTREGADOS A LA FUNDACIÓN TRIDHA, EN EL MARCO DEL CONVENIO INTERADMINISTRATIVO NO 978 DE 2016, PARA DESARROLLAR ACTIVIDADES ARTÍSTICAS EN DIFERENTES ESCENARIOS DEL DISTRITO CAPITAL, NO SOPORTANDO ADECUADAMENTE LA REINVERSIÓN DE LOS RECURSOS PROVENIENTES DE LA RECAUDACIÓN DE LA BOLETERÍA EN CUANTÍA DE $577.516.823</t>
  </si>
  <si>
    <t>NO FUE CLARA LA MANERA EN QUE SE PRESENTÓ LA INFORMACIÓN RELACIONADA CON LA REINVERSIÓN DEL RECAUDO REALIZADO POR VENTA DE BOLETERÍA EN LOS ESCENARIOS DE LA SEC: TEATRO JORGE ELIÉCER GAITÁN Y TEATRO EL PARQUE, YA QUE EL RECAUDO DE BOLETERÍA NO ES COMPETENCIA DEL ASOCIADO NI ESTÁ EN LAS OBLIGACIONES PACTADAS EN EL CONVENIO, DEBIDO A QUE ESTA ACCIÓN SE REALIZA BAJO EL PROCEDIMIENTO INTERNO DETERMINADO POR LA ENTIDAD PARA TAL FIN (3MI-GEC-PD-05).</t>
  </si>
  <si>
    <t>REALIZAR UN INFORME DE SUPERVISIÓN PARA ANEXAR AL EXPEDIENTE CONTRACTUAL, DETALLANDO EL RECAUDO POR CONCEPTO DE BOLETERÍA DE LOS EVENTOS REALIZADOS EN EL MARCO DEL CONVENIO, CON SUS DEBIDOS SOPORTES, RELACIONANDO IGUALMENTE EL PROCEDIMIENTO REALIZADO PARA LA REINVERSIÓN DE ESTOS RECURSOS.</t>
  </si>
  <si>
    <t>INFORME DEL RECAUDO Y SU CORRESPONDIENTE REINVERSIÓN</t>
  </si>
  <si>
    <t>UN (1) INFORME DEL RECAUDO Y LA REINVERSIÓN EN EL MARCO DEL CONVENIO INTERADMINISTRATIVO NO 978 DE 2016</t>
  </si>
  <si>
    <t>2018-06-18</t>
  </si>
  <si>
    <t>A PARTIR DE LA FECHA, EN LOS EVENTUALES CONVENIOS EN QUE SE REALICEN ADICIONES CON EL MONTO DEL RECAUDO POR VENTA DE BOLETERÍA ESTABLECER, DESDE LA FORMULACIÓN DE LOS MISMOS, UNA HERRAMIENTAS DE SEGUIMIENTO QUE DE EXACTA CUENTA DEL RECAUDO Y SU RESPECTIVA REINVERSIÓN - SI LO HUBIERE-.</t>
  </si>
  <si>
    <t>HERRAMIENTAS DE SEGUIMIENTO A RECAUDO Y SU RESPECTIVA REINVERSIÓN DESDE FASE DE PLANEACIÓN.</t>
  </si>
  <si>
    <t>UNA (1) HERRAMIENTA CONSTRUÍDA DE SEGUIMIENTO AL RECAUDO Y REINVERSIÓN DE RECURSOS -SI LO HUBIERE- EN LA ETAPA DE FORMULACIÓN DE LOS CONVENIOS A SUSCRIBIRSE.</t>
  </si>
  <si>
    <t>FIRMAR EL ACTA DE LIQUIDACIÓN DEL CONVENIO INTERADMINISTRATIVO NO 978 DE 2016</t>
  </si>
  <si>
    <t>LIQUIDACIÓN DEL CONVENIO INTERADMINISTRATIVO NO 978 DE 2016</t>
  </si>
  <si>
    <t>2. ACTA DE LIQUIDACIÓN DEL CONVENIO FIRMADA Y RADICADA</t>
  </si>
  <si>
    <t>COMO MECANISMO DE SEGUIMIENTO DE SUPERVISIÓN, EN ADELANTE, REALIZAR REUNIONES CON EL EQUIPO ADMINISTRATIVO Y LOS ABOGADOS DE LA SEC, PARA CONOCE EL ESTADO DE LA CONTRATACIÓN EN TODAS SUS ETAPAS Y MUY PARTICULARMENTE DE LAS LIQUIDACIONES DE LOS CONTRATOS, CON EL FIN DE LIQUIDARLOS EN LOS TIEMPOS ESTABLECIDOS POR LEY.</t>
  </si>
  <si>
    <t>SEGUIMIENTO A LA CONTRATACIÓN</t>
  </si>
  <si>
    <t>1. ACTA DE REUNIÓN Y MATRIZ DE SEGUIMIENTO</t>
  </si>
  <si>
    <t>3.1.3.9.1</t>
  </si>
  <si>
    <t>HALLAZGO ADMINISTRATIVO CON PRESUNTA INCIDENCIA DISCIPLINARIA Y FISCAL EN CUANTÍA DE $16.951.242, POR DEFICIENCIAS EN LA SUPERVISIÓN DEL CONVENIO DE ASOCIACIÓN NO. 1140 DE 2019.</t>
  </si>
  <si>
    <t>3.1.3.9.2</t>
  </si>
  <si>
    <t>HALLAZGO ADMINISTRATIVO CON PRESUNTA INCIDENCIA DISCIPLINARIA, PENAL Y FISCAL EN CUANTÍA DE $19.287.751 POR EL PAGO INJUSTIFICADO DE GASTOS DE ADMINISTRACIÓN EN EJECUCIÓN DEL CONVENIO DE ASOCIACIÓN NO. 1140 DE 2019</t>
  </si>
  <si>
    <t>Se contruyó un intrumento por medio de una matriz donde se realiza el seguimiento  que consta de la información general, cronograma de comites, ejecución mesual de idartes y el asociado</t>
  </si>
  <si>
    <t>Se realizó el documento de Matriz de gastos aceptables y no aceptables en contratos de celebrados con fundamento en el decreto 092 de 2017,  conjuntamente con las áreas misionales y cargado en el SIG desde la Oficina Asesora Jurídica con COD 2TR-GJU-MT-01, el cual tiene como objetivo dar claridad como parte de guía al seguimiento de los gastos administrativos que debe realizarse en los convenios de asociación suscritos por el IDARTES</t>
  </si>
  <si>
    <t>3.1.4</t>
  </si>
  <si>
    <t>HALLAZGO CON PRESUNTA INCIDENCIA ADMINISTRATIVA Y DISCIPLINARIA POR LA NO INCLUSIÓN DE LA CLÁUSULA DE INDEMNIDAD, LA PUBLICACIÓN INOPORTUNA EN EL SECOP, DEFICIENCIAS EN LOS SOPORTES, LA EJECUCIÓN DE LOS RECURSOS SIN AJUSTE AL PRESUPUESTO Y OTROS INGRESOS, EN EL MARCO DEL CONVENIO 230 DE 2012. (SE RETIRA LA INCIDENCIA FISCAL)</t>
  </si>
  <si>
    <t>EN LA FECHA EN LA QUE SE ADELANTÓ LA AUDITORIA LA NORMA QUE OBLIGABA A LA INCLUSIÓN DE LA CLÁUSULA DE INDEMNIDAD SE ENCONTRABA VIGENTE, SIN EMBARGO A LA FECHA DICHA NORMATIVIDAD SE ENCUENTRA DEROGADA.</t>
  </si>
  <si>
    <t>PESE A QUE NO EXISTE DISPOSICIÓN QUE OBLIGUE LA INCLUSIÓN DE LA CLÁUSULA DE INDEMNIDAD  SE MANTENDRÁ EN LOS CONTRATOS QUE SUSCRIBA EL IDARTES</t>
  </si>
  <si>
    <t>CLÁUSULA DE INDEMNIDAD CONTRACTUAL</t>
  </si>
  <si>
    <t>NO. DE CONTRATOS CON LA CLÁUSULA DE INDEMNIDAD INCLUIDA / NO. DE CONTRATOS SUSCRITOS</t>
  </si>
  <si>
    <t>FALTA DE PERSONAL QUE SE ENCARGUE DE LA PUBLICACIÓN, ADICIONAL AL VOLUMEN DE CONTRATOS  QUE SE GENERAN EN EL INSTITUTO DEBIDO A LA CANTIDAD DE EVENTOS QUE SE GENERAN DESDE EL INSTITUTO.</t>
  </si>
  <si>
    <t>AUMENTO DE LAS PERSONAS QUE PUBLICAN EN LOS DIFERENTES PORTALES DE CONTRATACIÓN</t>
  </si>
  <si>
    <t>CONTRATISTAS CON OBLIGACIONES DE PUBLICAR EN LOS PORTALES WEB</t>
  </si>
  <si>
    <t>CONTRATISTAS / 2</t>
  </si>
  <si>
    <t>OFICINA ASESORA JURÍDICA - AUXILIAR ADMINISTRATIVO</t>
  </si>
  <si>
    <t>DEFICIENCIA EN LA VERIFICACIÓN DE LOS SOPORTES ENTREGADOS POR EL ASOCIADO EN EL INFORME DE GESTIÓN E INFORME FINANCIERO.</t>
  </si>
  <si>
    <t>ADELANTAR LAS REVISIONES CORRESPONDIENTES A LOS INFORMES PRESENTADOS POR EL ASOCIADO, LOS CUALES SE CONCERTARÁN POR PARTE DEL SUPERVISOR Y EL ASOCIADO, DEJANDO CONSTANCIA DE ELLO.</t>
  </si>
  <si>
    <t>DOCUMENTO DE VERIFICACIÓN CONVENIO</t>
  </si>
  <si>
    <t>REVISIONES EJECUTADAS /REVISIONES PROGRAMADAS</t>
  </si>
  <si>
    <t>DEFICIENCIA EN LA DESCRIPCIÓN DE LAS ACTIVIDADES DESCRITAS EN LA SOLICITUD DE ADICIÓN DEL CONVENIO, CON RELACIÓN A LOS RUBROS ESTABLECIDOS EN EL PRESUPUESTO INICIAL DEL CONVENIO.</t>
  </si>
  <si>
    <t>REALIZAR LA REVISIÓN Y VERIFICACIÓN DE LAS SOLICITUDES DE ADICIÓN Y MODIFICACIÓN DEL PRESUPUESTO DEL CONVENIO, A TRAVÉS DE COMITÉ OPERATIVO, DEJANDO CONSTANCIA DE ELLO.</t>
  </si>
  <si>
    <t>REVISIONES EJECUTADAS /SOLICITUDES DE ADICIÓN Y MODIFICACIÓN</t>
  </si>
  <si>
    <t>DEFICIENCIA EN LA VERIFICACIÓN DE LOS SOPORTES ENTREGADOS POR EL ASOCIADO, RELACIONADOS CON LOS RECURSOS GESTIONADOS Y LOS CUALES SON CONSIGNADOS EN EL INFORME FINANCIERO</t>
  </si>
  <si>
    <t>3.1.4.2.1</t>
  </si>
  <si>
    <t>HALLAZGO ADMINISTRATIVO POR NO CUMPLIR CON LA META PRESUPUESTADA, CORRESPONDIENTE AL RECAUDO POR TRANSFERENCIAS DE LA ADMINISTRACIÓN DISTRITAL, DEBIDO A QUE LOS INGRESOS PROYECTADOS POR TRANSFERENCIAS DEL DISTRITO NO CUMPLIERON CON LA META PROPUESTA, YA QUE NO SE GESTIONÓ CON LA SECRETARIA DE HACIENDA SU RECAUDO EFECTIVO, DADO QUE DE LO PRESUPUESTADO PARA LA VIGENCIA FUE POR $110.352,4 MILLONES Y SOLO SE ALCANZÓ EL 81,87% POR $90.354,9 MILLONES</t>
  </si>
  <si>
    <t>LOS INGRESOS TOTALES FUERON DE $124.678.1 MILLONES, EN LOS CUALES SE RECAUDÓ EL 84,51% POR VALOR DE $105.365.6 MILLONES, EN CUANTO A LOS INGRESOS CORRIENTES SE ESTIMARON 13.371,2 MILLONES, EN DONDE SE LOGRÓ RECAUDAR EL 99,2% POR 13.267 MILLONES, POR TRANSFERENCIAS DE LA ADMINISTRACIÓN DISTRITAL SE ESTIMARON INGRESOS POR $10.352,4 MILLONES, EN LOS QUE SE RECAUDARON EL 81,87% POR $90.354,8 MILLONES.</t>
  </si>
  <si>
    <t>DURANTE LA VIGENCIA SE REALIZARÁ UNA CONCILIACIÓN MENSUAL ENTRE TESORERIA Y PRESUPUESTO DE LOS INGRESOS RECIBIDOS EN LA ENTIDAD TENIENDO EN CUENTA LOS RECURSOS PROPIOS, RECURSOS DE TRANSFERENCIA, RESERVAS PRESUPUESTALES Y CUENTAS POR PAGAR.</t>
  </si>
  <si>
    <t>UNA CONCILIACIÓN MENSUAL EN LA VIGENCIA.</t>
  </si>
  <si>
    <t>SUBDIRECCIÓN ADMINISTRATIVA Y FINANCIERA- PRESUPUESTO Y TESORERIA</t>
  </si>
  <si>
    <t>3.1.4.3.1</t>
  </si>
  <si>
    <t>HALLAZGO ADMINISTRATIVO POR EL BAJO GIRO PRESUPUESTAL, CORRESPONDIENTE LOS GASTOS DE FUNCIONAMIENTO Y EL PLAN DE DESARROLLO “BOGOTÁ MEJOR PARA TODOS” ESPECÍFICAMENTE EN LOS PROYECTOS DE INVERSIÓN NO. 982, 1010, 996, Y 998.</t>
  </si>
  <si>
    <t>SE PRESENTARON RETRASOS EN LAS ACTIVIDADES, EN RELACIÓN CON LA ATENCIÓN ARTÍSTICA DE NIÑOS, NIÑAS Y JÓVENES DE LOS COLEGIOS OFICIALES, DEBIDO AL RECESO QUE SIGNIFICÓ EL PARO DE MAESTROS, LO QUE CONLLEVÓ A UN AJUSTE EN LOS CRONOGRAMAS DE ATENCIÓN Y A LOS TIEMPOS DE EJECUCIÓN DE LOS CONTRATISTAS, LO QUE LLEVÓ A QUE MUCHAS DE LAS OBLIGACIONES CONTRACTUALES SE REALIZARAN EN LAS ÚLTIMAS DOS SEMANAS DE LA VIGENCIA Y NO ALCANZARAN A ENTRAR EN LAS PLANILLAS DE DESEMBOLSOS DE LA VIGENCIA 2017.</t>
  </si>
  <si>
    <t>REALIZAR LA PROGRAMACIÓN BIMESTRAL DEL PAC EL CUAL DEBE SER CUMPLIDO POR LOS ORDENADORES DEL GASTO Y SUPERVISORES.</t>
  </si>
  <si>
    <t>CONTROL DE GIROS</t>
  </si>
  <si>
    <t>VLR GIRADO EN EL MES DEL PRESP DE GASTOS DE FUNC /VLR TOTAL COMPROMETIDO DEL PRESP DE GASTOS DE FUNC VLR GIRADO EN EL MES DEL PRESP  DE GASTOS DE INV /VLR TOTAL COMPROMETIDO DEL PRESP DE GASTOS DE INV</t>
  </si>
  <si>
    <t>SUBDIRECCIÓN ADMINISTRATIVA Y FINANCIERA, ORDENADORES DEL GASTOS</t>
  </si>
  <si>
    <t>2018-11-30</t>
  </si>
  <si>
    <t>DURANTE LA VIGENCIA, LA OFICINA ASESORA DE PLANEACIÓN NOTIFICARÁ MENSUALMENTE A LAS UNIDADES GESTIÓN, EL COMPORTAMIENTO, SEGUIMIENTO Y PORCENTAJE DE GIROS PRESUPUESTALES EJECUTADOS, DE LOS COMPROMISOS ADQUIRIDOS A LA FECHA DEL REPORTE. ESTE ACCIÓN SE REALIZARÁ POR CORREO ELECTRÓNICO Y TRIMESTRALMENTE SE SOLICITARÁ A LA UNIDADES DE GESTIÓN LA RESPETIVA JUSTIFICACIÓN DE AQUELLOS COMPROMISOS QUE NO PRESENTEN DESEMBOLSOS EN UN PERIODO DE DOS MESES O MÁS.</t>
  </si>
  <si>
    <t>CONTROL DE GIROS EN LA VIGENCIA</t>
  </si>
  <si>
    <t>HALLAZGO ADMINISTRATIVO POR EL BAJO GIRO PRESUPUESTAL, EN LOS SIGUIENTES PROYECTOS DE INVERSIÓN NO. 1010, RELACIONADO CON LA CONSTRUCCIÓN Y SOSTENIMIENTO DE LA INFRAESTRUCTURA PARA LAS ARTES, PROYECTO NO. 999, RELACIONADO CON LA GESTIÓN, APROVECHAMIENTO ECONÓMICO, SOSTENIBILIDAD Y MEJORAMIENTO DE EQUIPAMIENTOS CULTURALES, Y CON EL PROYECTO NO. 996, RELACIONADO CON LA INTEGRACIÓN ENTRE EL ARTE, LA CULTURA CIENTÍFICA, LA TECNOLOGÍA Y LA CIUDAD.</t>
  </si>
  <si>
    <t>ESTABLECER MESAS OPERATIVAS DE TRABAJO CON LOS RESPONSABLES DE PROYECTO, PARA MONITOREAR EL AVANCE FÍSICO Y FINANCIERO DE LOS PROYECTOS DE INVERSIÓN.</t>
  </si>
  <si>
    <t>MESAS OPERATIVAS TRIMESTRAL  DE AVANCE PROYECTOS DE INVERSIÓN</t>
  </si>
  <si>
    <t>N° DE MESAS OPERATIVAS REALIZADAS/ N° DE MESAS OPERATIVAS PROGRAMADAS</t>
  </si>
  <si>
    <t>OFICINA ASESORA DE PLANEACIÓN  ORDENADORES DEL GASTO Y RESPONSABLES DE PROYECTO</t>
  </si>
  <si>
    <t>3.1.4.5.1</t>
  </si>
  <si>
    <t>HALLAZGO ADMINISTRATIVO POR LA CONSTITUCIÓN DE RESERVAS PRESUPUESTALES, DADO QUE PARA LA VIGENCIA 2017 SE ALCANZÓ UN NIVEL DE RESERVAS DEL 12,1% POR $14.744,9 MILLONES Y A PESAR DE QUE COMPARADO CON LA VIGENCIA ANTERIOR SE IDENTIFICÓ UNA DISMINUCIÓN EN $1.699,5 MILLONES, SALTA A LA VISTA LA FALTA DE PLANEACIÓN PRESUPUESTAL, EN VIRTUD DE QUE VA EN CONTRAVÍA A LO PRECEPTUADO EN EL PRINCIPIO DE PLANIFICACIÓN PRESUPUESTAL.</t>
  </si>
  <si>
    <t>EN MATERIA DE FUNCIONAMIENTO, EN TANTO SE SUPERÓ ESE TOPE, LA ENTIDAD FUE CASTIGADA EN SU APROPIACIÓN 2018, EN VIRTUD DE LA CIRCULAR N. 2 DEL 27 DE FEBRERO DE 2018 DE LA SECRETARIA DE HACIENDA DISTRITAL, A TRAVÉS DE REDUCCIÓN PRESUPUESTAL DANDO CUMPLIMIENTO AL ACUERDO N. 5 DE 1998, AL  INTERIOR DEL AGREGADO PRESUPUESTAL.</t>
  </si>
  <si>
    <t>REALIZAR EL SEGUIMIENTO ADECUADO A LA EJECUCIÓN DEL PRESUPUESTO EVITANDO LA CONSTITUCIÓN DE LAS RESERVAS PRESUPUESTALES A 31 DE DICIEMBRE DE LA RESPECTIVA VIGENCIA.   ESTABLECER UN PROCEDIMIENTO PARA LA CONSTITUCIÓN, JUSTIFICACIÓN, PAGO, FENECIMIENTO, DETERMINACIÓN DE RESPONSABLES Y RIESGOS.</t>
  </si>
  <si>
    <t>CONTROL RESERVAS PRESUPUESTALES</t>
  </si>
  <si>
    <t>VLR ACUM DE AUTOR DE GIRO EN GASTOS DE FUNC / EL VALOR DE LA APROP DISPONIBLE DE GASTOS DE FUNC.  VLR ACUM DE AUTORIZACIONES DE GIRO EN GASTOS DE INV / EL VALOR DE LA APROP DISPONIBLE DE GASTOS DE INV</t>
  </si>
  <si>
    <t>SUBDIRECCIÓN ADMINISTRATIVA Y FINANCIERA- PRESUPUESTO, ORDENADORES DEL GASTO</t>
  </si>
  <si>
    <t>MEDIANTE CORREO ELECTRÓNICO LA OFICINA ASESORA DE PLANEACIÓN GENERARÁ UN REPORTE DEL NIVEL DE EJECUCIÓN DE GIROS FRENTE AL PRESUPUESTO EJECUTADO, EL CUAL SERÁ NOTIFICADO A LAS UNIDADES DE GESTIÓN. PARA SU RESPECTIVO SEGUIMIENTO, EJECUCIÓN, LIBERACIÓN DE SALDOS O JUSTIFICACIONES DE LAS ACTIVIDADES QUE QUEDARÁN CONSTITUIDAS COMO RESERVA PRESPUESTAL PARA LA SIGUIENTE VIGENCIA.  ESTE REPORTE SE ENVIARÁ MENSUALMENTE, DESDE EL MES DE OCTUBRE DE LA VIGENCIA EN EJECUCIÓN.</t>
  </si>
  <si>
    <t># DE REPORTES SE SEGUIMIENTO NOTIFICADOS A LAS UNIDADES DE GESTIÓN / ÚLTIMO TRIMESTRE DE LA VIGENCIA</t>
  </si>
  <si>
    <t>3.1.4.8.1</t>
  </si>
  <si>
    <t>HALLAZGO ADMINISTRATIVO POR LA CONSERVACIÓN DE DOS PASIVOS EXIGIBLES, DURANTE TRES VIGENCIAS CONSECUTIVAS, SIN EVIDENCIAR GESTIÓN ALGUNA POR EL IDARTES.</t>
  </si>
  <si>
    <t>AUNQUE LA ENTIDAD REALIZÓ LAS GESTIONES REQUERIDAS PARA EL PAGO DE LOS PASIVOS EXIGIBLES, SE PRESENTARON SITUACIONES NO CONTEMPLADAS PARA LA OBTENCIÓN DEL CONCEPTO FAVORABLE POR PARTE DE LA SECRETARÍA DE HACIENDA DISTRITAL.</t>
  </si>
  <si>
    <t>OFICINA ASESORA DE PLANEACIÓN Y OFICINA ASESORA JURÍDICA</t>
  </si>
  <si>
    <t>LA OFICINA ASESORA DE PLANEACIÓN GENERARÁ UN REPORTE DE SEGUIMIENTO A LAS RESERVAS PRESUPUESTALES CONSTITUIDAS EN LA VIGENCIA Y EMITIRÁ LAS ALERTAS CORRESPONDIENTES MENSUALMENTE, ESTE INSTRUMENTO SERÁ ENVIADO A TODAS LA UNIDADES DE GESTIÓN RESPONSABLES DE RECAUDO MEDIANTE CORREO ELECTRÓNICO Y, OCASIONALMENTE, SERÁ LLEVADO A COMITÉ DIRECTIVO.</t>
  </si>
  <si>
    <t>INFORME DE SEGUIMIENTO A LAS RESERVAS PRESUPUESTALES CONSTITUIDAS</t>
  </si>
  <si>
    <t>ELABORAR UN PROCEDIMIENTO PARA EL RECONOCIMIENTO Y PAGO DE PASIVOS EXIGIBLES.</t>
  </si>
  <si>
    <t>PROCEDIMIENTO PARA RECONOCIMIENTO Y PAGO DE PASIVOS EXIGIBLES</t>
  </si>
  <si>
    <t>NÚMERO DE PROCEDIMIENTOS SUSCRITOS / 1</t>
  </si>
  <si>
    <t>OFICINA ASESORA DE PLANEACIÓN, OFICICINA ASESORA JURÍDICA Y SUBDIRECCIÓN ADMINISTRATIVA</t>
  </si>
  <si>
    <t>ESTABLECER PUNTOS DE CONTROL PARA EVITAR QUE SE OCASIONEN NUEVOS PASIVOS EXIGIBLES.</t>
  </si>
  <si>
    <t>3.1.5</t>
  </si>
  <si>
    <t>HALLAZGO ADMINISTRATIVO CON PRESUNTA INCIDENCIA DISCIPLINARIA POR: LA NO INCLUSIÓN DE LA CLÁUSULA DE INDEMNIDAD, PUBLICACIÓN INOPORTUNA EN EL SECOP, INCUMPLIMIENTO DE LOS PLAZOS PACTADOS PARA AMPLIAR LAS GARANTÍAS, DEFICIENCIA EN LOS SOPORTES Y SEGUIMIENTO A LA EJECUCIÓN DE LOS APORTES DEL ASOCIADO, EN EL MARCO DEL CONVENIO 454 DE 2013.</t>
  </si>
  <si>
    <t>DEBIDO A LA NUMERO DE TRAMITES CONTRACTUALES NO SE REALIZÓ LA VERIFICACIÓN POR PARTE DEL ABOGADO RESPONSABLE NI POR PARTE DEL SUPERVISOR DEL MISMO EL CUBRIMIENTO DE LAS PÓLIZAS CONSTITUIDAS</t>
  </si>
  <si>
    <t>VERIFICACIÓN DEL CUBRIMIENTO DE LAS PÓLIZAS DE CONFORMIDAD CON LO PACTADO EN LA MINUTA CONTRACTUAL.</t>
  </si>
  <si>
    <t>FORMATO DE VERIFICACIÓN DE PÓLIZAS</t>
  </si>
  <si>
    <t>NO. APROBACIÓN DE PÓLIZAS / NO. DE CONTRATOS</t>
  </si>
  <si>
    <t>OFICINA ASESORA JURÍDICA – SUBDIRECCIONES - SUPERVISOR Y ABOGADO  APRUEBA</t>
  </si>
  <si>
    <t>DEBILIDADES EN LA VERIFICACIÓN DE LA FIRMA DEL INTERVENTOR EN LOS FORMATOS DE OBSERVACIONES A LOS INFORMES REMITIDOS POR LA UNIVERSIDAD NACIONAL DE COLOMBIA.</t>
  </si>
  <si>
    <t>VERIFICAR Y EXIGIR AL ENTE INTERVENTOR, QUE LA TOTALIDAD DE LOS FORMATOS DE REVISIÓN Y APROBACIÓN DE INFORMES DE EJECUCIÓN DE LOS CONVENIOS DE ASOCIACIÓN, REMITIDOS PARA LA REALIZACIÓN DE LOS DESEMBOLSOS CORRESPONDIENTES, SE ENCUENTRE DEBIDAMENTE FIRMADOS.</t>
  </si>
  <si>
    <t>CUMPLIMIENTO EN LA FORMALIZACIÓN DE DOCUMENTOS REMITIDOS POR EL ENTE INTERVENTOR.</t>
  </si>
  <si>
    <t>(N.º  INFORMES REMITIDOS POR EL ENTE INTERVENTOR CON FORMATOS DE OBSERVACIONES  DEBIDAMENTE FIRMADOS / N.º  INFORMES REMITIDOS POR EL ENTE INTERVENTOR )*100</t>
  </si>
  <si>
    <t>PAR LA VIGENCIA AUDITADA LOS DE INFORMES DE GESTIÓN ERAN PRESENTADOS COMO HERRAMIENTA DE VERIFICACIÓN DEL APORTE DEL ASOCIADO.</t>
  </si>
  <si>
    <t>MODIFICAR EL FORMATO DE REPORTE MENSUAL DE EJECUCIÓN DE CONTRAPARTIDA DEL SIG PARA QUE SEA VERIFICADO Y APROBADO POR EL ENTE INTERVENTOR CUANDO APLIQUE, Y PRESENTADO AL COMITÉ OPERATIVO DEL CONVENIO.</t>
  </si>
  <si>
    <t>FORMATO DE REPORTE MENSUAL DE CONTRAPARTIDA.</t>
  </si>
  <si>
    <t>ELABORACIÓN DE FORMATO DE REPORTE MENSUAL DE CONTRAPARTIDA.</t>
  </si>
  <si>
    <t>2017-01-01</t>
  </si>
  <si>
    <t>3.1.6</t>
  </si>
  <si>
    <t>HALLAZGO ADMINISTRATIVO CON PRESUNTA INCIDENCIA DISCIPLINARIA POR: FALTA DE FECHA Y PUBLICACIÓN DEL ACTA DE LIQUIDACIÓN, PUBLICACIÓN EXTEMPORÁNEA EN EL SECOP, DEFICIENCIAS EN LOS SOPORTES Y SEGUIMIENTO A LA EJECUCIÓN DE LOS APORTES DEL ASOCIADO EN EL MARCO DEL CONVENIO 705 DE 2013</t>
  </si>
  <si>
    <t>DEBILIDADES EN LA VERIFICACIÓN DE LA FIRMA DEL INTERVENTOR EN LOS FORMATOS DE OBSERVACIONES REMITIDOS POR LA UNIVERSIDAD NACIONAL DE COLOMBIA.</t>
  </si>
  <si>
    <t>VERIFICAR Y EXIGIR AL ENTE INTERVENTOR, QUE LA TOTALIDAD DE LOS FORMATOS DE REVISIÓN Y APROBACIÓN DE INFORMES DE EJECUCIÓN DE LOS CONVENIOS DE ASOCIACIÓN, REMITIDOS PARA LA REALIZACIÓN DE LOS DESEMBOLSOS CORRESPONDIENTES, SE ENCUENTREN DEBIDAMENTE FIRMADOS.</t>
  </si>
  <si>
    <t>(N.º  INFORMES REMITIDOS POR EL ENTE INTERVENTOR CON FORMATOS DE OBSERVACIONES  DEBIDAMENTE FIRMADOS / N.º  INFORMES REMITIDOS POR EL ENTE INTERVENTOR )</t>
  </si>
  <si>
    <t>INFORMES DE GESTIÓN PRESENTADOS POR EL ASOCIADO COMO MEDIO DE VERIFICACIÓN DEL APORTE DEL ASOCIADO.</t>
  </si>
  <si>
    <t>ESTABLECER UN FORMATO DE REPORTE MENSUAL DE EJECUCIÓN DE CONTRAPARTIDA QUE SEA VERIFICADO Y APROBADO POR EL ENTE INTERVENTOR, Y PRESENTADO AL COMITÉ OPERATIVO DEL CONVENIO.</t>
  </si>
  <si>
    <t>2017-04-01</t>
  </si>
  <si>
    <t>3.1.7</t>
  </si>
  <si>
    <t>HALLAZGO ADMINISTRATIVO CON INCIDENCIA FISCAL EN CUANTÍA DE $219.679.861 Y PRESUNTA INCIDENCIA DISCIPLINARIA, POR: COMPROMETER RECURSOS A LA CULMINACIÓN DEL OBJETO DEL CONVENIO, SITUACIONES  CON EL  TALENTO HUMANO ASOCIADO, INCONVENIENTES CON LOS APORTES, IRREGULARIDADES DEL COMITÉ OPERATIVO, PARTICIPACIÓN DEL ASOCIADO EN EL CONVENIO, DESCONOCIENDO EL RÉGIMEN DE INHABILIDADES E INCOMPATIBILIDADES, INCONSISTENCIAS  CON LOS CDP´S, MANEJO DE LAS PÓLIZAS Y NORMAS DE ARCHIVO.</t>
  </si>
  <si>
    <t>FORMULAR EL PROYECTO EN NOMBRE DEL EVENTO PRINCIPAL, GENERANDO QUE LA AUDITORÍA CIRCUNSCRIBA EL HALLAZGO IDENTIFICANDO QUE LA DURACIÓN DEL PROYECTO DEBERÍA SER SOLAMENTE EL TIEMPO DEDICADO AL EVENTO PRINCIPAL, PESE A QUE DESDE LA FORMULACIÓN DEL MISMO SE DEFINIERON ACTIVIDADES QUE HACÍAN PARTE DEL PROYECTO</t>
  </si>
  <si>
    <t>FORMULAR UN DOCUMENTO DE REVISIÓN METODOLÓGICA A LA FORMULACIÓN DE LOS PROYECTOS ANTES DE SER ENVIADOS A LA SECRETARÍA DISTRITAL DE CULTURA RECREACIÓN Y DEPORTE, CON EL FIN DE GARANTIZAR LA COHERENCIA MISIONAL Y PRESUPUESTAL</t>
  </si>
  <si>
    <t>DOCUMENTO FORMULADO</t>
  </si>
  <si>
    <t># DE DOCUMENTOS FORMULADOS/1</t>
  </si>
  <si>
    <t>2017-02-01</t>
  </si>
  <si>
    <t>FORMULAR EL PROYECTO EN NOMBRE DEL EVENTO PRINCIPAL, GENERANDO QUE LA AUDITORÍA CIRCUNSCRIBA EL HALLAZGO IDENTIFICANDO QUE LA DURACIÓN DEL PROYECTO DEBERÍA SER SOLAMENTE EL TIEMPO DEDICADO AL EVENTO PRINCIPAL, PESE A QUE DESDE LA FORMULACIÓN DEL MISMO SE DEFINIERON ACTIVIDADES QUE HACÍAN PARTE DEL PROYECTO.</t>
  </si>
  <si>
    <t>AJUSTAR EL FORMATO DE INFORME FINANCIERO 1AP-GJU-F-47 DEL SISTEMA INTEGRADO DE GESTIÓN INTEGRANDO UNA COLUMNA CON LA FECHA DE CONTRATACIÓN CON EL FIN DE EVIDENCIAR LOS RECURSOS COMPROMETIDOS DE MANERA OPORTUNA.</t>
  </si>
  <si>
    <t>FORMATO DE INFORME FINANCIERO ACTUALIZADO</t>
  </si>
  <si>
    <t>FORMATO AJUSTADO / 1</t>
  </si>
  <si>
    <t>SUBDIRECCIÓN DE LAS ARTES – GERENCIAS - SUPERVISORES</t>
  </si>
  <si>
    <t>NO SE CUENTA CON UN  PROCEDIMIENTO DE EVALUACIÓN DE LAS PROPUESTAS PRESENTADAS A TRAVÉS DEL MODELO DE CONVENIO DE ASOCIACIÓN, TENIENDO EN CUENTA QUE NO SE DEBE AJUSTAR A LA CONTRATACIÓN DE LA LEY 80 DE 1993</t>
  </si>
  <si>
    <t>REVISAR Y EN CASO DE DER NECESARIO ACTUALIZAR EL PROCEDIMIENTO CONVENIOS DE ASOCIACIÓN 1 AP-GJU-PD-07, DEL SISTEMA INTEGRADO DE GESTIÓN EN RELACIÓN A LA EVALUACIÓN DE LAS PROPUESTAS.</t>
  </si>
  <si>
    <t>REVISIÓN PROCEDIMIENTO CONVENIOS DE ASOCIACIÓN AJUSTADO</t>
  </si>
  <si>
    <t>UN PROCEDIMIENTO REVISADO / 1</t>
  </si>
  <si>
    <t>LOS APORTES DEL ASOCIADO NO GUARDAN UNIDAD EN RELACIÓN AL PROYECTO Y PRESUPUESTO CON LAS OBLIGACIONES CONTRACTUALES CON CARGO A LOS RECURSOS DEL ASOCIADO.</t>
  </si>
  <si>
    <t>FORMULAR UN ANÁLISIS CON EL FIN DE CUANTIFICAR Y TIPIFICAR APORTES DEL ASOCIADO PARA QUE LOS VALORES DEFINIDOS GUARDEN CORRELACIÓN CON LO ESTABLECIDO CONTRACTUALMENTE Y ADELANTAR SEGUIMIENTO Y VERIFICACIÓN AL RECURSO QUE APORTA EL ASOCIADO.</t>
  </si>
  <si>
    <t>ACTAS DE SEGUIMIENTO A LA EJECUCIÓN DE RECURSOS DEL ASOCIADO EN EL MARCO DE CONVENIOS DE ASOCIACIÓ</t>
  </si>
  <si>
    <t># DE ACTAS DE SEGUIMIENTO / NO. CONVENIOS SUSCRITOS</t>
  </si>
  <si>
    <t>SUBDIRECCIÓN DE LAS ARTES – GERENCIAS Y ÁREAS ENCARGADAS</t>
  </si>
  <si>
    <t>DE CONFORMIDAD CON LO INDICADO POR EL ENTE DE CONTROL, EL COMITÉ OPERATIVO LIMITA EL ALCANCE DE LA ACTUACIÓN DEL SUPERVISOR DE LOS CONVENIOS</t>
  </si>
  <si>
    <t>REVISIÓN Y AJUSTE EN CASO DE QUE SE REQUIERA LA RESOLUCIÓN DE COMITÉ OPERATIVO</t>
  </si>
  <si>
    <t>DOCUMENTO DE REVISIÓN COMITÉ OPERATIVO</t>
  </si>
  <si>
    <t>REVISIÓN ACTO ADMINISTRATIVO / 1</t>
  </si>
  <si>
    <t>SUBDIRECCIÓN DE LAS ARTES – OFICINA ASESORA JURÍDICA</t>
  </si>
  <si>
    <t>EN LA EJECUCIÓN DE LOS CONVENIOS DE ASOCIACIÓN SE APLICA RÉGIMEN PRIVADO, RAZÓN POR LA CUAL EL RÉGIMEN DE INHABILIDADES E INCOMPATIBILIDADES NO TIENE EXTENSIÓN A LA EJECUCIÓN DE ESTOS CONVENIOS, SIN EMBARGO EL AUDITOR INSISTE EN SU APLICACIÓN.</t>
  </si>
  <si>
    <t>ADELANTAR UN ANÁLISIS NORMATIVO Y GENERAR UN CONCEPTO ACERCA DE LA APLICACIÓN DEL RÉGIMEN DE INHABILIDADES E INCOMPATIBILIDADES EN LOS CONVENIOS DE ASOCIACIÓN.</t>
  </si>
  <si>
    <t>CONCEPTO SOBRE EL RÉGIMEN DE INHABILIDADES E INCOMPATIBILIDADES</t>
  </si>
  <si>
    <t>UN CONCEPTO / 1</t>
  </si>
  <si>
    <t>EL EXPEDIENTE CONTRACTUAL NO CONSERVA LA TRAZABILIDAD DOCUMENTAL</t>
  </si>
  <si>
    <t>3.1.8</t>
  </si>
  <si>
    <t>HALLAZGOS ADMINISTRATIVOS CON PRESUNTA INCIDENCIA DISCIPLINARIA Y FISCAL EN CUANTÍA DE $ 91.457.925, POR: RECONOCIMIENTO DE PRESENTACIONES EN SITIOS NO AUTORIZADOS, PATROCINIO DE UN EVENTO PRIVADO, VARIACIÓN DE PAGOS, DESCONOCIMIENTO RÉGIMEN DE INHABILIDADES E INCOMPATIBILIDADES, ENTREGA DE UN SUBSIDIO, FALTA DE CLARIDAD EN LA PRESENTACIÓN DE ARTISTAS, FAVORECIMIENTO A ESCENARIOS, ADICIÓN Y PRORROGA, INCONVENIENTES EN PASAPORTES, BAJA PROGRAMACIÓN, FALTA DE GESTIÓN EN LA ASISTENCIA, INCONVENIENT</t>
  </si>
  <si>
    <t>SE REALIZARON ALGUNOS EVENTOS ESPECIALES PARALELOS A LA PROGRAMACIÓN OFICIAL DEL PROGRAMA, CON EL OBJETIVO DE AMPLIAR LA OFERTA DE OPCIONES PARA LOS ARTISTAS. SE ESTABLECIERON MONTOS ECONÓMICOS DIFERENTES A AQUELLOS ARTISTAS QUE SE PRESENTABAN EN EVENTOS ESPECIALES, ASÍ MISMO EXISTE UNA ERRADA INTERPRETACIÓN POR PARTE DEL ENTE DE CONTROL YA QUE LOS BENEFICIOS GENERADOS DESDE EL PROGRAMA NO BUSCAN CONVERTIRSE EN UN SUBSIDIO, SINO FOMENTAR LAS PRÁCTICAS ARTÍSTICAS EN ESPACIOS NO CONVENCIONALES. EL</t>
  </si>
  <si>
    <t>DOCUMENTAR AL INTERIOR DEL INSTITUTO LOS LINEAMIENTOS DEL PROGRAMA QUE CONSIGNEN: ESPACIOS NO CONVENCIONALES, APORTE ECONÓMICOS, CONDICIONES DE INTERACCIÓN CON LOS ESPACIOS NO CONVENCIONALES, MECANISMOS DE APROPIACIÓN Y FORMACIÓN DE PÚBLICOS, ÁREAS ARTÍSTICAS INVOLUCRADAS EN EL PROYECTO,</t>
  </si>
  <si>
    <t>DOCUMENTO OFICIAL DEL IDARTES DONDE SE DEFINAN TODOS LOS LINEAMIENTOS DEL PROGRAMA.</t>
  </si>
  <si>
    <t>NÚMERO DE DOCUMENTOS ESTABLECIDOS / 1</t>
  </si>
  <si>
    <t>DEBILIDADES EN LA JUSTIFICACIÓN PRESENTADAS PARA ADELANTAR LOS TRAMITES DE ADICIÓN, MODIFICACIÓN Y/O PRORROGA DE LOS CONVENIOS.</t>
  </si>
  <si>
    <t>ESTABLECER LINEAMIENTOS MÍNIMOS PARA LA CONSTRUCCIÓN DE LAS JUSTIFICACIONES DE LAS MODIFICACIONES CONTRACTUALES.</t>
  </si>
  <si>
    <t>UN LINEAMIENTO QUE PERMITA FORTALECER LAS JUSTIFICACIONES DE LA ADICIÓN, MODIFICACIÓN Y/O PRORROGA D</t>
  </si>
  <si>
    <t>UN LINEAMIENTO / 1</t>
  </si>
  <si>
    <t>DOCUMENTO DE  LINEAMIENTOS PARA LA ORGANIZACIÓN DE ARCHIVOS DEL IDARTES.</t>
  </si>
  <si>
    <t>3.1.9</t>
  </si>
  <si>
    <t>HALLAZGO ADMINISTRATIVO CON PRESUNTA INCIDENCIA DISCIPLINARIA POR: PUBLICACIÓN EXTEMPORÁNEA EN EL SECOP, FALTA DE INVITACIÓN A OTRAS FUNDACIONES, DESCONOCIMIENTO DEL RÉGIMEN DE INHABILIDADES E INCOMPATIBILIDADES, NO INTERVENCIÓN EN LOS PATROCINIOS DE ENTIDADES PÚBLICAS, FALTA DE INFORMACIÓN DE LA EJECUCIÓN DEL CONVENIO Y LA INOBSERVANCIA DE LAS NORMAS DE ARCHIVO</t>
  </si>
  <si>
    <t>FALTA DE UNIFORMIDAD EN LA GESTIÓN DEL IDARTES EN LO RELACIONADO CON LOS CRITERIOS PARA EXTENDER O NO VARIAS INVITACIONES A PRESENTAR PROPUESTA PARA SUSCRIBIR CONVENIOS DE ASOCIACIÓN.</t>
  </si>
  <si>
    <t>REVISAR Y ACTUALIZAR EL PROCEDIMIENTO CONVENIOS DE ASOCIACIÓN 1 AP-GJU-PD-07, DEL SISTEMA INTEGRADO DE GESTIÓN EN RELACIÓN A LA EVALUACIÓN DE LAS PROPUESTAS. ATENDIENDO LOS LINEAMIENTOS DE LA POLÍTICA DE FOMENTO DE LA SCRD QUE DEFINEN TRES TIPOS DE ALIANZAS: INICIATIVAS PÚBLICAS, INICIATIVAS DE LAS ORGANIZACIONES PRIVADAS</t>
  </si>
  <si>
    <t>PROCEDIMIENTO CONVENIOS DE ASOCIACIÓN AJUSTADO</t>
  </si>
  <si>
    <t>GERENCIA DE ARTE DRÁMATICO</t>
  </si>
  <si>
    <t>FALTA DE LÓGICA ARCHIVÍSTICA Y DOCUMENTAL, DESORDEN EN LOS ARCHIVOS</t>
  </si>
  <si>
    <t>3.2</t>
  </si>
  <si>
    <t>HALLAZGO ADMINISTRATIVO, POR FALTA DE CUIDADO EN EL MANEJO DEL ARCHIVO DOCUMENTAL DEL EXPEDIENTE CONTRACTUAL NO. 1139 DE 2017, ASOCIADO AL PROCESO DE LICITACIÓN PÚBLICA IDARTES-LP-001-2017</t>
  </si>
  <si>
    <t>SE PRESENTAN ERRORES INVOLUNTARIOS DE FOLIACIÓN POR PARTE DEL EQUIPO DE GESTIÓN DOCUMENTAL QUE CONTRAVIENEN EL PRINCIPIO DE UNIDAD DOCUMENTAL EN UN EXPEDIENTE; IGUALMENTE Y POR CONSIDERARLO DE IMPORTANCIA, SE HARÁ LA RECOMENDACIÓN DE NO USAR PAPEL RECICLADO EN LOS EXPEDIENTES CONTRACTUALES A FIN DE EVITAR ERRORES DE LECTURA INNECESARIOS; SIN EMBARGO YA ESTÁ CORREGIDO EL ERROR DETECTADO EN EL EXPEDIENTE EN MENCIÓN A LA OBSERVACIÓN REALIZADA POR EL ENTE AUDITOR.</t>
  </si>
  <si>
    <t>REALIZAR  (2) CAPACITACIONES AL EQUIPO DE GESTIÓN DOCUMENTAL EN TEMAS DE - CONFORMACIÓN DE EXPEDIENTES DOCUMENTALES</t>
  </si>
  <si>
    <t>CAPACITACIONES EN GESTIÓN DOCUMENTAL</t>
  </si>
  <si>
    <t>CAPACITACIONES REALIZADAS/ 2 CAPACITACIONES PROGRAMADAS</t>
  </si>
  <si>
    <t>GESTIÓN DOCUMENTAL - SUBDIRECCIPN DE LAS ARTES</t>
  </si>
  <si>
    <t>3.2.1.1.1</t>
  </si>
  <si>
    <t>HALLAZGO ADMINISTRATIVO POR CUANTO NO EXISTE UN INSTRUMENTO DE MEDICIÓN EFICAZ Y EFICIENTE, RESPECTO A LA TERRITORIALIZACIÓN DEL PRESUPUESTO ASIGNADO PARA CADA UNO DE LOS 20 CENTROS LOCALES DE FORMACIÓN ARTÍSTICA – CREA, EN EL MARCO DE LA META 3 DEL PROYECTO DE INVERSIÓN 982.</t>
  </si>
  <si>
    <t>SE PRESENTÓ POR CUANTO, EL SEGUIMIENTO AL PRESUPUESTO SE REALIZA POR LÍNEAS DE INVERSIÓN ASOCIADAS A CADA META DEL PLAN DE ACCIÓN. SIN EMBARGO, SE EVIDENCIA POR EL ENTE DE CONTROL, LA NECESIDAD DE TERRITORIALIZAR EL PRESUPUESTO ASIGNADO PARA CADA UNO DE LOS 20 CREA, EN EL MARCO DE LA META 3 "CONTAR CON 20 CENTROS LOCALES DE FORMACIÓN ARTÍSTICA EN OPERACIÓN", DEL PROYECTO DE INVERSIÓN 982.</t>
  </si>
  <si>
    <t>AFINAR EL SEGUIMIENTO EXISTENTE, MEDIANTE LA CONSTRUCCIÓN DE UN INSTRUMENTO PARA LA MEDICIÓN TERRITORIALIZADA DEL PRESUPUESTO ASIGNADO POR CREA PARA EL CUMPLIMIENTO DE LA META 3 DEL PROYECTO DE INVERSIÓN 982.</t>
  </si>
  <si>
    <t>SEGUIMIENTOS DE LA TERRITORIALIZACIÓN DEL PRESUPUESTO.</t>
  </si>
  <si>
    <t>REALIZAR DOS SEGUIMIENTOS DEL PRESUPUESTO TERRITORIALIZADO.</t>
  </si>
  <si>
    <t>2019-04-17</t>
  </si>
  <si>
    <t>Se realizó construcción de matriz con medición de presupuesto de territorialización asignado para Crea  a corte diciembre 2019 y abril 2020, la cual se  soporta con la construcción del  instrumento del aplicativo en Pandora donde se comenzara a realizar los cargues correspondiente</t>
  </si>
  <si>
    <t>Matriz Plan de acción y Territorialización, Proyecto Inv982 corte 30-12-2019 Matriz Plan de acción y Territorialización, Proyecto Inv982 corte 30-04-2020
Informe territorialización por aplicativo pandora</t>
  </si>
  <si>
    <t>3.2.1.2.1</t>
  </si>
  <si>
    <t>HALLAZGO ADMINISTRATIVO POR INCONSISTENCIAS PRESENTADAS ENTRE LA PROGRAMACIÓN DE LA META 4 Y LA INFORMACIÓN REPORTADA PARA LA VIGENCIA 2018 EN EL PLAN DE ACCIÓN; ASÍ COMO EN LA FALTA DE EJECUCIÓN PRESUPUESTAL, CON RELACIÓN AL PROYECTO DE INVERSIÓN 999.</t>
  </si>
  <si>
    <t>SE PRESENTA DEBILIDAD EN LA VERIFICACIÓN DE DE LA EJECUCIÓN FÍSICA FRENTE A LA EJECUCIÓN PRESUPUESTAL  EN LOS REPORTES DE LA INFORMACIÓN CUANTITATIVA Y CUALITATIVA DE LOS PROYECTOS DE INVERSIÓN.</t>
  </si>
  <si>
    <t>EFECTUAR LA MODIFICACIÓN DEL PROCEDIMIENTO "SEGUIMIENTO A PROYECTOS DE INVERSIÓN (CÓDIGO 1ES-DIR-PD-01)" INCLUYENDO UN PUNTO DE CONTROL QUE PERMITA VERIFICAR LA EJECUCIÓN FÍSICA FRENTE A LA EJECUCIÓN PRESUPUESTAL</t>
  </si>
  <si>
    <t>MODIFICACIÓN PROCEDIMIENTO</t>
  </si>
  <si>
    <t>PROCEDIMIENTO AJUSTADO</t>
  </si>
  <si>
    <t>GENERAR Y ENVIAR ALERTAS A LOS RESPONSABLES DE PROYECTOS, EN LOS CASOS  EN LOS QUE LA OFICINA ASESORA DE PLANEACIÓN IDENTIFIQUE POSIBLES INCOSISTENCIAS RESPECTO AL AVANCE FÍSICO Y PRESUPUESTAL, EN EL REPORTE DE LA INFORMACIÓN CUANTITATIVA Y CUALITATIVA DE LOS PROYECTOS DE INVERSIÓN.</t>
  </si>
  <si>
    <t>ALERTAS DE VERIFICACIÓN TRIMESTRAL  DE INFORMACIÓN DE PROYECTOS</t>
  </si>
  <si>
    <t>ALERTAS DE VERIFICACIÓN TRIMESTRAL  DE INFORMACIÓN DE PROYECTOS ENVIADAS</t>
  </si>
  <si>
    <t>Planes, Programas y Proyectos y/o Plan Estrátegico</t>
  </si>
  <si>
    <t>HALLAZGO ADMINISTRATIVO CON PRESUNTA INCIDENCIA DISCIPLINARIA POR EL INCUMPLIMIENTO EN EL REPORTE DE INFORMACIÓN RELACIONADA CON LA CONTRIBUCIÓN REALIZADA POR IDARTES A CADA SECTOR SOCIAL IDENTIFICADO EN LAS POLÍTICAS PÚBLICAS EN EL BALANCE SOCIAL.</t>
  </si>
  <si>
    <t>LOS INSTRUMENTOS DE CAPTURA DE INFORMACIÓN CON EL NIVEL DE DETALLE PARA LAS VARIABLES DE PPP NO APLICA PARA EVENTOS MASIVOS O DE AGLOMERACIONES.</t>
  </si>
  <si>
    <t>REVISIÓN Y AJUSTE DE LOS INSTRUMENTOS DE CAPTURA QUE INCLUYAN VARIABLES SOCIODEMOGRÁFICAS.</t>
  </si>
  <si>
    <t>PORCENTAJE DE INSTRUMENTOS REVISADOS Y AJUSTADOS</t>
  </si>
  <si>
    <t>NO. DE INSTRUMENTOS AJUSTADOS / NO. DE INSTRUMENTOS REVISADOS *(100)</t>
  </si>
  <si>
    <t>A partir de la implementación del protocolo y procedimiento para el seguimiento a los proyectos de inversión, se determinará la captura de la información requerida y así mismo se contribuirá con la captura de la información de la población beneficiada.</t>
  </si>
  <si>
    <t xml:space="preserve">Protocolo y procedimiento </t>
  </si>
  <si>
    <t>ADELANTAR UNA ACTIVIDAD DE SENSIBILIZACIÓN PARA EL USO DE LOS INSTRUMENTOS DE CAPTURA QUE INCLUYAN VARIABLES SOCIODEMOGRÁFICAS.</t>
  </si>
  <si>
    <t>ACTIVIDAD DE SENSIBILIZACIÓN</t>
  </si>
  <si>
    <t>NÚMERO DE ACTIVIDADES</t>
  </si>
  <si>
    <t>En el entendido que la primera ección de este hallazgo se determinará por medio de la implementación del protocolo y procedimiento para el seguimiento a los proyectos de inversión, se determinará la captura de la información requerida y así mismo se contribuirá con la captura de la información de la población beneficiada.</t>
  </si>
  <si>
    <t>REPORTAR LA INFORMACIÓN EN LOS PAD DE CADA PPP REFERENTE LA CONTRIBUCIÓN A CADA SECTOR SOCIAL, DANDO CUENTA DE LAS CARACTERÍSTICAS DE LAS POBLACIONES ATENDIDAS.</t>
  </si>
  <si>
    <t>PORCENTAJE DE REPORTES</t>
  </si>
  <si>
    <t>NO. DE SEGUIMIENTOS REALIZADOS DE LOS PAD DE PPP / NO. PPP EN LAS QUE PARTICIPA LA ENTIDAD</t>
  </si>
  <si>
    <t>A partir de la implementación de la nueva herramienta informática, Con corte al tercer trimestre de la presente vigencia, se reportó el PAD juventud, víctimas, LGBTI y mujeres, conforme las solicitudes de las entidades rectoras, dando cuenta del seguimiento de acciones que contribuyen a la PPP dando cuenta de las características poblacionales de los grupos beneficiados en la descripción cualitativa de los avances.</t>
  </si>
  <si>
    <t>PAD juventud, víctimas, LGBTI y mujeres</t>
  </si>
  <si>
    <t>3.2.1.2.2</t>
  </si>
  <si>
    <t>HALLAZGO ADMINISTRATIVO POR LAS FALENCIAS EN LA IDENTIFICACIÓN DE LOS PRODUCTOS ENTREGABLES COMO RESULTADO DE LAS ACCIONES ADELANTADAS POR IDARTES, EN DESARROLLO DE LAS POLÍTICAS PÚBLICAS DEL BALANCE SOCIAL.</t>
  </si>
  <si>
    <t>NO SE CUENTA CON UN MECANISMO SISTEMÁTICO PARA EVIDENCIAR LOS PRODUCTOS Y SERVICIOS ENTREGADOS POR LA ENTIDAD EN EL DESARROLLO DE LAS PP.</t>
  </si>
  <si>
    <t>INCLUIR EN LA HERRAMIENTA DE SEGUIMIENTO LAS VARIABLES QUE PERMITAN RELACIONAR LAS ACTIVIDADES CON LOS PRODUCTOS Y SERVICIOS ENTREGADOS POR LA ENTIDAD EN EL DESARROLLO DE LAS PP.</t>
  </si>
  <si>
    <t>VARIABLES INLCUIDAS</t>
  </si>
  <si>
    <t>NO. DE VARIABLES INCLUIDAS</t>
  </si>
  <si>
    <t>Con la herramienta informática se logró que desde el modulo de Formulación de Proyectos de Inversión, el módulo de Seguimiento a Proyectos de Inversión y el módulo de Programación Plan de Acción, de forma sistemática se relacionen las actividades con los productos y servicios entregados por la entidad en el desarrollo de las PP; asimismo, de esta forma se podrá contar con información clara en el seguimiento de los proyectos y su oferta.</t>
  </si>
  <si>
    <t>Modulo de Formulación de Proyectos de Inversión.
Módulo de Seguimiento a Proyectos de Inversión y Programación Plan de Acción.</t>
  </si>
  <si>
    <t>REPORTAR LA INFORMACIÓN EN LOS PAD DE CADA PPP REFERENTE LA CONTRIBUCIÓN A CADA SECTOR SOCIAL, DANDO CUENTA DE LOS PRODUCTOS Y SERVICIOS ENTREGADOS POR LA ENTIDAD.</t>
  </si>
  <si>
    <t>A partir de la implementación de la nueva herramienta informática, Con corte al tercer trimestre de la presente vigencia, se reportó el PAD juventud, víctimas, LGBTI y mujeres, conforme las solicitudes de las entidades rectoras, dando cuenta de los productos y servicios entregados a las poblaciones en la descripción cualitativa de los avances.</t>
  </si>
  <si>
    <t>3.2.1.3.1</t>
  </si>
  <si>
    <t>HALLAZGO ADMINISTRATIVO POR LA IMPOSIBILIDAD DE EFECTUAR EL SEGUIMIENTO Y VERIFICACIÓN A LOS POSIBLES BENEFICIARIOS DE LAS ACCIONES ADELANTADAS POR IDARTES EN EL CUMPLIMIENTO A LOS ODS.</t>
  </si>
  <si>
    <t>LA ENTIDAD, AUNQUE PRESENTÓ SU CONTRIBUCIÓN AL CUMPLIMIENTO DE LOS ODS A TRAVÉS DEL SEGUIMIENTO DE LOS INDICADORES DE PDD EN LO QUE PARTICIPA, NO PRESENTÓ LA INFORMACIÓN RELACIONADA A LA CANTIDAD DE PERSONAS BENEFICIAS A TRAVÉS DE LAS ACCIONES ADELANTADAS.</t>
  </si>
  <si>
    <t>REALIZAR UN INFORME DE SEGUIMIENTO A LA CONTRIBUCIÓN DEL CUMPLIMIENTO DE LOS ODS POR PARTE DE LA ENTIDAD, DANDO CUENTA DE LA CANTIDAD DE POBLACIÓN BENEFICIADA.</t>
  </si>
  <si>
    <t>INFORMES REALIZADOS</t>
  </si>
  <si>
    <t>NO. DE INFORMES REALIZADOS</t>
  </si>
  <si>
    <t>Se presenta informe preliminar de la contribución al cumplimiento de los ODS con corte a 20 de noviembre de 2020, con base en la información recolectada en la nueva herramienta informática, con información cuantitativa del avance de las metas de los proyectos de inversión, su ejecución presupuestal y la cantidad de población atendida.</t>
  </si>
  <si>
    <t>Informe ODS</t>
  </si>
  <si>
    <t>SOCIALIZAR LOS RESULTADOS DEL INFORME DE SEGUIMENTO A LA CONTRIBUCIÓN DE LOS ODS MEDIANTE SU PUBLIACIÓN EN LA PÁGINA WEB DE COMUNICACIONES INTERNAS DE LA ENTIDAD Y EN LA PÁGINA WEB DE LA ENTIDAD.</t>
  </si>
  <si>
    <t>PUBLICACIONES REALIZADAS</t>
  </si>
  <si>
    <t>NO. DE PUBLICACIONES REALIZADAS</t>
  </si>
  <si>
    <t>Se cuenta con la publicación del Informe ODS 2019 en https://idartes.gov.co/es/node/14973. 
Teniendo en cuenta que este informe se presenta de forma anual, el Informe final ODS 2020 se publicaría en la siguiente vigencia; no obstante, se publica informe preliminar con corte a 30 de noviembre del año en curso.</t>
  </si>
  <si>
    <t>Informe 2019: https://idartes.gov.co/es/node/14973.
Informe preliminar 2020: https://www.idartes.gov.co/es/node/16493</t>
  </si>
  <si>
    <t>HALLAZGO ADMINISTRATIVO POR CUANTO LA ENTIDAD CARECE DE UN INSTRUMENTO DE SEGUIMIENTO EFICAZ Y EFECTIVO EN TÉRMINOS DE PRESUPUESTO Y AVANCES FÍSICOS RESPECTO A LA META 1 DEL PROYECTO DE INVERSIÓN 1010.</t>
  </si>
  <si>
    <t>EXISTE DEBILIDAD EN EL SEGUIMIENTO DE LA EJECUCIÓN FÍSICA Y PRESUPUESTAL PARA TEMAS RELACIONADOS CON EQUIPAMIENTOS EN CONSTRUCCIÓN.</t>
  </si>
  <si>
    <t>APOYAR LA ELABORACIÓN DE UN INSTRUMENTO DE SEGUIMIENTO ANEXO AL FORMATO  "SEGUIMIENTO A EQUIPAMIENTOS EN CONSTRUCCIÓN (CÓDIGO 1ES-DIR-F-07)", QUE EVIDENCIE LA RELACIÓN ENTRE LOS ASPECTOS FÍSICOS Y FINANCIEROS DE CARÁCTER CUALITATIVO Y CUANTITATIVO.</t>
  </si>
  <si>
    <t>INSTRUMENTO DE SEGUIMIENTO  ANEXO AL FORMATO "SEGUIMIENTO A EQUIPAMIENTOS EN CONSTRUCCIÓN"</t>
  </si>
  <si>
    <t>INSTRUMENTO DE SEGUIMIENTO ELABORADO</t>
  </si>
  <si>
    <t>GERENCIA DE ARTES AUDIOVISUALES GERENCIA DE ARTES PLÁSTICAS OFICINA ASESORA DE PLANEACIÓN</t>
  </si>
  <si>
    <t>ELABORAR UN PROTOCOLO PARA LA PROGRAMACIÓN Y SEGUIMIENTO DE PROYECTOS DE INFRAESTRUCTURA CULTURAL A CARGO DEL IDARTES.</t>
  </si>
  <si>
    <t>PROTOCOLO DE PROGRAMACIÓN Y SEGUIMIENTO DE PROYECTOS DE INFRAESTRUCTURA CULTURAL</t>
  </si>
  <si>
    <t>3.2.1.4.1</t>
  </si>
  <si>
    <t>HALLAZGO ADMINISTRATIVO CON PRESUNTA INCIDENCIA DISCIPLINARIA POR CUANTO NO EXISTE CONFIABILIDAD EN LA INFORMACIÓN REPORTADA RESPECTO A LA CANTIDAD DE BENEFICIARIOS Y COBERTURA EN LAS METAS 1 DEL PROYECTO 982, 3 DEL PROYECTO 999 Y 1 Y 2 DEL PROYECTO 1017.</t>
  </si>
  <si>
    <t>ESTABLECER UN PROTOCOLO DE REVISIÓN Y GENERACIÓN DE  LOS INFORMES DE SEGUIMIENTO DE METAS DE LOS PROYECTOS DE INVERSIÓN.</t>
  </si>
  <si>
    <t>PROTOCOLO DE REVISIÓN DE INFORMES DE GESTIÓN DE PROYECTOS DE INVERSIÓN</t>
  </si>
  <si>
    <t>REALIZAR REUNIONES PERIÓDICAS DE CONTROL Y SEGUIMIENTO CON LAS UNIDADES DE GESTIÓN QUE TIENEN A SU CARGO PROYECTOS DE INVERSIÓN.</t>
  </si>
  <si>
    <t>REUNIONES DE CONTROL Y SEGUIMIENTO DE PROYECTOS DE INVERSIÓN</t>
  </si>
  <si>
    <t>REUNIONES EFECTUADAS/REUNIONES PROGRAMADAS</t>
  </si>
  <si>
    <t>REVISAR CUIDADOSAMENTE EL REPORTE MENSUAL DE ACTIVIDADES, PREVIO A LA ENTREGA A LA OAP.</t>
  </si>
  <si>
    <t>INFORME DE GESTIÓN CUANTITATIVO MENSUAL</t>
  </si>
  <si>
    <t>INFORME DE GESTIÓN CUANTITATIVO REVISADO Y VALIDADO</t>
  </si>
  <si>
    <t>SUBDIRECCIÓN DE EQUIPAMIENTOS</t>
  </si>
  <si>
    <t>3.2.2.1</t>
  </si>
  <si>
    <t>HALLAZGO ADMINISTRATIVO DEBIDO A QUE NO SE EJECUTÓ EN SU TOTALIDAD LA MAGNITUD DE LA META 3 DEL PROYECTO DE INVERSIÓN 982 “FORMACIÓN ARTÍSTICA EN LA ESCUELA Y LA CIUDAD”, DEL PLAN DE DESARROLLO “BOGOTÁ MEJOR PARA TODOS”, PARA LA VIGENCIA 2017</t>
  </si>
  <si>
    <t>EL CENTRO DE FORMACIÓN LA LIRA: SE CERRÓ EN JULIO DE 2017, AL VENCIMIENTO DEL CONTRATO DE COMODATO QUE EXISTÍA CON LA ERU. EN EL MOMENTO DEL CIERRE CONTABA CON BAJA COBERTURA, RAZÓN POR LA CUAL SE REORIENTÓ A LA COMUNIDAD BENEFICIARIA PARA SER ATENDIDA EN EL CENTRO CANTARRANA. EL CENTRO CREA LA LIRA NO SERÁ REEMPLAZADO EN LA LOCALIDAD DE USME. SE EVALÚA LA APERTURA DE UN NUEVO CENTRO DE FORMACIÓN EN UNA LOCALIDAD DONDE EXISTE DEMANDA DE BENEFICIAROS Y EL PROGRAMA AÚN NO HA HECHO PRESENCIA.</t>
  </si>
  <si>
    <t>1) SE REALIZARÁN ADECUACIONES DEL ESPACIO CON EL APOYO DEL EQUIPO DE MANTENIMIENTO DE LA SUBDIRECCIÒN ADMINISTRATIVA. 2) SE DEFINIRÁN LOS PROCESOS DE FORMACIÓN QUE TENDRÁN LUGAR EN ESTA SEDE. 3) SE CONTRATARÁ PERSONAL PARA LA COORDINACIÓN DEL ESPACIO.4) SE INICIARÁN OPERACIONES UNA VEZ TODAS LAS ETAPAS ANTERIORES SE HAYAN CUMPLIDO.</t>
  </si>
  <si>
    <t>CENTROS CREA EN OPERACIÓN</t>
  </si>
  <si>
    <t># DE CENTROS CREA EN OPERACIÓN</t>
  </si>
  <si>
    <t>INFORMAR PERIODICAMENTE EN COMITÉ DIRECTIVO, SOBRE EL AVANCE EN LA  IDENTIFICACIÓN, ARRENDAMIENTO Y/O ADECUACIÓN DE LOS CENTROS CREA REQUERIDOS PARA CUMPLIR CON LA MAGNITUD DE META DEFINIDA PARA EL  PLAN DE DESARROLLO BOGOTÁ MEJOR PARA TODOS.</t>
  </si>
  <si>
    <t>HALLAZGO ADMINISTRATIVO CON PRESUNTA INCIDENCIA DISCIPLINARIA POR POSIBLE EVASIÓN AL PAGO DE RECURSOS PARAFISCALES EN CONVENIOS DE ASOCIACIÓN.</t>
  </si>
  <si>
    <t>DEBILIDADES EN LA EXIGENCIA DE QUE LA CERTIFICACIÓN DEL REVISOR FISCAL INCLUYA TEMAS RELACIONADOS PAGO DE PARAFISCALES CUANDO SE TRATE DE CONTRATOS DE PRESTACIÓN DE SERVICIO CELEBRADOS CON TERCEROS</t>
  </si>
  <si>
    <t>SOLICITAR CON CADA INFORME DE PAGO CERTIFICACIÓN POR PARTE DEL REVISOR FISCAL Y/O REPRESENTANTE LEGAL DEL PAGO DE LOS PARAFISCALES POR PARTE DE LOS CONTRATISTAS PAGADOS CON RECURSOS PRODUCTO DE LOS CONVENIOS CON EL IDARTES</t>
  </si>
  <si>
    <t>CUMPLIMIENTO EN LA PRESENTACIÓN DE CERTIFICACIONES DE APORTES  PARAFISCALES CONTRATISTAS  ESAL</t>
  </si>
  <si>
    <t>NÚMERO DE PAGOS POR  ORGANIZACIÓN/ NÚMERO DE CERTIFICACIONES APORTADAS POR ORGANIZACIÓN *100</t>
  </si>
  <si>
    <t>SUBDIRECCIÓN DE LAS ARTES - PROYECTO DE INVERSIÓN 982-FORMACIÓN ARTÍSTICA EN LA ESCUELA Y LA CIUDAD</t>
  </si>
  <si>
    <t>3.2.3.1</t>
  </si>
  <si>
    <t>HALLAZGO ADMINISTRATIVO, POR EL NO CUMPLIMIENTO DE LA MAGNITUD DE LA META 6 DEL PROYECTO DE INVERSIÓN 1017 DEL PLAN DE DESARROLLO “BOGOTÁ MEJOR PARA TODOS”, A PESAR DE SER EJECUTADO EL 100% DEL PRESUPUESTO, PARA LA VIGENCIA 2017</t>
  </si>
  <si>
    <t>SE UTILIZÓ COMO CRITERIO DE CONTEO DE LOS ESPACIOS DE ARTE AFICIONADO LOS PROGRAMAS QUE SE REALIZARON EN ESA MATERIA, NO EL NÚMERO DE ACTIVIDADES REALIZADAS EN ESA LÍNEA DE TRABAJO, TAMPOCO LOS ESPACIOS GEOGRÁFICOS DONDE SE REALIZARON ESAS ACTIVIDADES. TAMPOCO SE REALIZÓ LA REPROGRAMACIÓN DE LA MAGNITUD DE LA META, DE ALLÍ QUE EXISTA UNA DIFERENCIA  ENTRE LO EJECUTADO Y LO PROGRAMADO INICIALMENTE.</t>
  </si>
  <si>
    <t>INFORMAR PERÍODICAMENTE EN COMITÉ DIRECTIVO, LOS LINEAMIENTOS SOBRE LA MEDICIÓN, EL AVANCE EN EL NÚMERO Y ALCANCE  DE LOS ESPACIOS PARA LA PRÁCTICA ARTÍSTICA AFICIONADA EN SEGUIMIENTO A LA META DE PROYECTO 1017.</t>
  </si>
  <si>
    <t>ESPACIOS PARA LA PRACTICA ARTÍSTICA AFICIONADA</t>
  </si>
  <si>
    <t># DE ESPACIOS PARA LA PRÁCTICA ARTÍSTICA AFICIONADA EN LOS TERRITORIOS GENERADOS</t>
  </si>
  <si>
    <t>HALLAZGO ADMINISTRATIVO POR CUANTO SE IMPOSIBILITA EFECTUAR EL SEGUIMIENTO Y VALIDACIÓN DE LA INFORMACIÓN REPORTADA POR EL SUJETO DE CONTROL, RESPECTO A LOS BENEFICIARIOS DENTRO DEL GRUPO ETARIO “PERSONAS ADULTOS MAYORES” EN CUMPLIMIENTO DE LA POLÍTICA PÚBLICA.</t>
  </si>
  <si>
    <t>3.2.5.2</t>
  </si>
  <si>
    <t>HALLAZGO ADMINISTRATIVO CON PRESUNTAS INCIDENCIAS DISCIPLINARIA Y PENAL. POR INFORMACIÓN NO VERAZ REPORTADA POR EL IDARTES AL ENTE DE CONTROL EN LA BASE DE DATOS SOPORTE DE LA INFORMACIÓN REPORTADA A SEGPLAN E INCUMPLIMIENTO DE LOS ACUERDOS DEFINIDOS EN LAS MESAS TÉCNICAS INTERSECTORIALES DEL PROYECTO 40 HORAS SEMANALES.</t>
  </si>
  <si>
    <t>FALTA DE COMUNICACIÓN Y ARTICULACIÓN ENTRE LAS INSTITUCIONES DISTRITALES PARA EL REPORTE DE INFORMACIÓN.</t>
  </si>
  <si>
    <t>REPORTAR DE MANERA PERIODICA A LA MESA INTERSECTORIAL LOS BENEFICIARIOS QUE NO ESTÁN REGISTRADOS EN LA BASE DE DATOS DE LA SED</t>
  </si>
  <si>
    <t>PORCENTAJE DE REPORTES DE NOVEDADES DE COBERTURA A LA MESA INTERSECTORIAL.</t>
  </si>
  <si>
    <t>UN REPORTE MENSUAL CUANDO SE PRESENTEN NOVEDADES  / NO. DE REPORTES PRESENTADOS</t>
  </si>
  <si>
    <t>PROYECTO DE INVERSIÓN 982-FORMACIÓN ARTÍSTICA EN LA ESCUELA Y LA CIUDAD</t>
  </si>
  <si>
    <t>2017-03-01</t>
  </si>
  <si>
    <t>3.3</t>
  </si>
  <si>
    <t>HALLAZGO ADMINISTRATIVO CON PRESUNTA INCIDENCIA DISCIPLINARIA, POR LA POSIBLE OMISIÓN A LO ESTABLECIDO EN EL MANUAL DE INTERVENTORÍA DEL INSTITUTO DE LAS ARTES (IDARTES) Y NO ATENCIÓN A LO NORMADO EN EL ARTÍCULO 83 DE LA LEY 1474 DE 2011.</t>
  </si>
  <si>
    <t>EL HALLAZGO SE PRESENTA POR FALTA DE INFORMACIÓN PRECISA Y PUNTUAL EN EL FORMATO DE SOLICITUD DE LOS TIQUETES AÉREOS. ES IMPORTANTE PRECISAR QUE EL CONTRATISTA DEL PROCESO DE INSUMOS NO ES EL RESPONSABLE DE REVISAR LOS INFORMES DE ACTIVIDADES DE QUIENES HACEN USO DE LOS INSUMOS, EN ESTE CASO, DE TRANSPORTE AÉREO. QUIEN DESDE EL IDARTES ADELANTA LA SOLICITUD DEL TIQUETE AÉREO ES QUIEN EXPONE LOS ARGUMENTOS DE LA NECESIDAD A FIN DE SER APROBADOS POR EL ORDENADOR DEL GASTO.</t>
  </si>
  <si>
    <t>REALIZAR (1) INSTRUCTIVO PARA SOLICITUD DE INSUMOS TÉCNICOS Y LOGÍSTICOS.  MODIFICAR EL FORMATO CÓDIGO 3M-GCIR-F04 FECHA: 14/08/2018 VERSIÓN: 02.</t>
  </si>
  <si>
    <t>INSTRUCTIVO REALIZADO CON SUS FORMATOS RELACIONADOS</t>
  </si>
  <si>
    <t>1 INSTRUCTIVO CREADO Y SUS FORMATOS RELACIONADOS</t>
  </si>
  <si>
    <t>ÁREA DE PRODUCCIÓN - SUBDIRECCIÓN DE LAS ARTES</t>
  </si>
  <si>
    <t>3.3.1.1</t>
  </si>
  <si>
    <t>HALLAZGO ADMINISTRATIVO, POR EL INCUMPLIMIENTO DE LAS FORMALIDADES PARA LA CONSTITUCIÓN DE LA CAJA MENOR DE LA SUBDIRECCIÓN DE EQUIPAMIENTOS CULTURALES.</t>
  </si>
  <si>
    <t>PROCEDIMIENTO DESACTUALIZADO CON RELACIÓN A LAS POLÍTICAS DE OPERACIÓN EN LO REFERENTE AL ACTO ADMINISTRATIVO POR MEDIO DEL CUAL SE CONSTITUYEN LAS CAJAS MENORES EN LA ENTIDAD</t>
  </si>
  <si>
    <t>ACTUALIZAR PROCEDIMIENTO DE CAJA MENOR Y SUS FORMATOS ASOCIADOS, VERIFICANDO QUE EL DOCUMENTO FINAL SEA DE APLICACIÓN INSTITUCIONAL</t>
  </si>
  <si>
    <t>1. PROCEDIMIENTO "MANEJO CAJA MENOR" Y FORMATOS ASOCIADOS ACTUALIZADOS</t>
  </si>
  <si>
    <t>1. UN (1) PROCEDIMIENTO REVISADO Y ACTUALIZADO CON SUS FORMATOS ASOCIADOS</t>
  </si>
  <si>
    <t>SOCIALIZAR LOS DOCUMENTOS GENERADOS (PROCEDIMIENTO Y FORMATOS ASOCIADOS)</t>
  </si>
  <si>
    <t>2. PUBLICACIÓN DE LOS DOCUMENTOS EN SIG</t>
  </si>
  <si>
    <t>2. UN (1) PROCEDIMIENTO Y SUS FORMATOS ASOCIADOS PUBLICADOS</t>
  </si>
  <si>
    <t>VERIFICAR EN CADA VIGENCIA QUE EL ACTO ADMINISTRATIVO CUMPLA CON LAS DISPOSICIONES DEL MANUAL PARA EL MANEJO Y CONTROL DE LAS CAJAS MENORES ADOPTADO POR EL CONTADOR GENERAL DE BOGOTÁ D.C. CON LA RESOLUCIÓN DDC - 000001 DE 2009</t>
  </si>
  <si>
    <t>RES. ANUAL DE CAJA MENOR SUSCRITA POR REPRESENTANTE LEGAL DE IDARTES</t>
  </si>
  <si>
    <t>UNA (1) RESOLUCIÓN ANUAL SEGÚN MANUAL PARA EL MANEJO Y CONTROL DE LAS CAJAS MENORES ADOPTADO POR EL CONTADOR GENERAL DE BOGOTÁ D.C.</t>
  </si>
  <si>
    <t>3.3.1.2</t>
  </si>
  <si>
    <t>HALLAZGO ADMINISTRATIVO, POR SOBREPASAR LA CUANTÍA MENSUAL AUTORIZADA EN LAS RESOLUCIONES DE CONSTITUCIÓN E INCONSISTENCIAS EN LA LEGALIZACIÓN DE LAS CAJAS MENORES</t>
  </si>
  <si>
    <t>EL FORMATO PARA LA LEGALIZACIÓN DE LA CAJA MENOR NO PERMITÍA LA IDENTIFICACIÓN DE LA AFECTACIÓN DE CADA UNO DE LOS RUBROS DE GASTOS CONTEMPLADOS EN LA RESOLUCIÓN DE CONSTITUCIÓN, RAZÓN POR LA CUAL NO FUE CLARA LA INFORMACIÓN PRESENTADA, LO QUE GENERÓ CONFUSIÓN EN LA INTERPRETACIÓN DE LAS SUMATORIAS DE LOS GASTOS.3</t>
  </si>
  <si>
    <t>DE ACUERDO CON EL PROCEDIMIENTO ACTUALIZADO Y SUS FORMATOS ASOCIADOS, VERIFICAR QUE LA INFORMACIÓN PRESENTADA PARA LEGALIZAR LOS GASTOS DE CAJA MENOR SEA CLARA Y PRECISA CON RELACIÓN AL RUBRO PRESUPUESTAL CORRESPONDIENTE</t>
  </si>
  <si>
    <t>PROCEDIMIENTO "MANEJO CAJA MENOR"  Y FORMATOS ASOCIOADOS ACTUALIZADOS</t>
  </si>
  <si>
    <t>UN (1) PROCEDIMIENTO Y SUS FORMATOS ASOCIADOS REVISADOS, ACTUALIZADOS Y SOCIALIZADOS</t>
  </si>
  <si>
    <t>3.3.1.2.11.1</t>
  </si>
  <si>
    <t>HALLAZGO ADMINISTRATIVO PORQUE SE PRESENTAN INCONSISTENCIAS EN LA APLICACIÓN DE SALDOS EN EL NUEVO MARCO NORMATIVO CONTABLE.</t>
  </si>
  <si>
    <t>DEBILIDAD EN LA REVISIÓN DE LAS CIFRAS EN LAS NOTAS A LOS ESTADOS FINANCIEROS AL SER REVISADASÉSTAS SOLO POR UN PROFESIONAL DEL ÁREA DE COTABILIDAD</t>
  </si>
  <si>
    <t>ACTUALIZAR EN EL PROCEDIMIENTO ELABORACIÓN Y PUBLICACIÓN DE LOS INFORMES FINANCIEROS Y CONTABLES  EN EL ITEM 6 PUNTO DE CONTROL "EVIDENCIAR MEDIANTE V°B°  LA REVISIÓN DE LAS CIFRAS EN LAS NOTAS A LOS ESTADOS FINANCIEROS, VRS. LOS ESTADOS FINANCIEROS, DE DOS DE LOS PROFESIONALES DE CONTABILIDAD"</t>
  </si>
  <si>
    <t>UN PROCEDIMIENTO ACTUALIZADO</t>
  </si>
  <si>
    <t>ÁREA DE CONTABILIDAD</t>
  </si>
  <si>
    <t>3.3.1.2.12.1</t>
  </si>
  <si>
    <t>HALLAZGO ADMINISTRATIVO POR DIFERENCIAS EN SALDOS REPORTADOS CON OPERACIONES RECÍPROCAS ENTRE INSTITUTO DISTRITAL DE LAS ARTES - IDARTES Y LAS ENTIDADES RELACIONADAS POR VALOR DE $1.074.0 MILLONES.</t>
  </si>
  <si>
    <t>ACTUALIZAR EL PROCEDIMIENTO PARA LA GESTION DEL PROCESO CONTABLE, INCLUYENDO EL INSTRUCTIVO PARA LA CONCILIACIÓN DE LAS OPERACIONES RECIPROCAS</t>
  </si>
  <si>
    <t>3.3.1.2.2.1</t>
  </si>
  <si>
    <t>Estados Financieros</t>
  </si>
  <si>
    <t>HALLAZGO ADMINISTRATIVO CON PRESUNTA INCIDENCIA DISCIPLINARIA Y FISCAL EN CUANTÍA DE $16.859.145, POR DEFICIENTE GESTIÓN EN EL COBRO DE LAS INCAPACIDADES DEL INSTITUTO DISTRITAL DE ARTES – IDARTES ANTE LAS DIFERENTES ENTIDADES PRESTADORAS DE SALUD – EPS.</t>
  </si>
  <si>
    <t>SE EVIDENCIÓ QUE DESDE EL AÑO 2015 EL INSTITUTO DISTRITAL DE ARTES – IDARTES, CANCELÓ INCAPACIDADES A FUNCIONARIOS, QUE NO HAN SIDO REEMBOLSADAS EN SU TOTALIDAD POR LAS EPS, DEBIDO A LA DEFICIENTE GESTIÓN DE COBRO QUE HA TENIDO ESTA ENTIDAD ANTE DICHAS EMPRESAS.</t>
  </si>
  <si>
    <t>SE REALIZARON Y CONTINÚAN GENERANDO ACCIONES JURÍDICAS Y ADMINISTRATIVAS ANTE LAS ENTIDADES PROMOTORAS DE SALUD Y EL ORGANO DE INSPECCIÓN, VIGILANCIA Y CONTROL, PARA EL RECONOCIMIENTO DE LAS INCAPACIDADES Y LICENCIAS ANTE LAS EPS, QUE ORIGINARON EL HALLAZGO, CON LA FINALIDAD DE GENERAR EL RECONOCIMIENTO, EL CONSECUENTE RECOBRO Y PAGO DE LAS MISMAS.</t>
  </si>
  <si>
    <t>GENERAR UN INFORME DE LAS ACCIONES ADELANTADAS PARA GENERAR EL RECONOCIMIENTO DE LAS INCAPACIDADES</t>
  </si>
  <si>
    <t>UN INFORME DE GESTIÓN ACCIONES DE COBRO ADMINISTRATIVA Y LAS POSTERIORES DE GESTIÓN JURÍDICA.</t>
  </si>
  <si>
    <t>TALENTO HUMANO   SUBDIRECCIÓN ADMINISTRATIVA Y FINANCIERA    OFICINA ASESORA JURÍDICA</t>
  </si>
  <si>
    <t>2020-04-30</t>
  </si>
  <si>
    <t>1. INCAPACIDADES SALUDCOOP EPS EN LIQUIDACIÓN - SANDRA VÉLEZ
1.1 La SAF - Talento humano solicita a través de oficio 20204100173493 09/07/2020 a la Oficina Asesora Juridica, estado de cobro en el que se encuentra las incapacidades de la EPS Saludcoop en liquidación / Cafesalud.
1.2 En respuesta a solicitud con radicado No. 20201100268253 de la OAJ, se emitio respuesta con  2020410027573 informando verificación de pago ante la SAF - Tesorería.
1.3 Se realiza proceso de seguimiento ante EPS Saludcoop en liquidación del pago incapacidad, a la Oficina asesora Juridica a través de correo electrónico del 08/10/2020. Se adjunta correo soporte.
1.4 18/12/2020 la SAF Talento humano solicita a la OAJ indicar el estado de proceso de cobro de incapacidades a su cargo a través de radicado 20204100430293. se adjunta orfeo
1.5 23/12/2020 da respuesta a traves de orfeo 20201100435503 indicando el estado de gestión realizado por estas incapacidades. Se adjunta orfeo
2. INCAPACIDADES SANITAS EPS - ELSY PINZÓN
2.1 05/05/2020 a solicitud de la oficina asesora jurídica, se envia al correo sandra.velez@idartes.gov.co y anny.arias@idartes.gov.co, constancia de días laborados con ORFEO 20204100037971, indicando vinculo laboral durante los años 2016 , 2017 y 2019 de la funcionaria Elsy pinzón.  
2.2  17/06/2020 Se recibe solicitud por parte de la OAJ sobre respuesta de Sanitas, donde transcribe las incapacidades 2016, y 2017. y solicita se adjunte documento para solicitud de transcripción de 2018.
2.3  18/06/2020 Se realiza solicitud a la funcionaria Elsy pinzon a través de correo electrónico para que informe documento que de cuenta del diagnostico de la incapacidad de 2 dias con inicio del 25/01/2018.
2.4  20/06/2020 Se realiza derecho de petición solicitando reconocimiento economico de incapacidades del año 2016, y 2017 de la señora Elsy Pinzón, a través de correo reconocimientoeconomico@colsanitas.com.
2.5  25/6/2020 se recibe respuesta de correo reconocimientoeconomico@colsanitas.com, donde indica negación del trámite para periodos 2016
2.6   13/07/2020 se informa a la OAJ Respuesta a radicado 20201100156353 y radicación del oficio con esta radicado con No. 20204100173533, trámite de incapacidades Elsy Pinzón.
2.7   13/07/2020 la SAF - Talento Humano solicita a través de radicado No.20204100173493 a la Oficina Asesora Jurídica indicar el estado del trámite radicado con orfeos 20191100316073 04/09/2019, igualmente lo informa a través de correo electrónico a la Dra. Anny Arias al correo Anny.arias@idartes.gov.co
2.8   14/07/2020 Se informa a través de correo electrónico a la funcionaria Elsy Pinzón, que el trámite no lo puede surtir la SAF - Talento Humano ni la Oficina Asesora Juridica, por lo que resulta necesario que radique directamente la historia clinica en la EPS, haciendo referencia al PQR-20-087115 e indicando que se aporta la incapacidad 25/01/2018 y no la del 25/01/2017 como Sanitas lo solicitaba.
2.9  14/07/2020 La funcionaria informa a través de radicado 20204100181823, que radico solicitud a la EPS Sanitas con registro PQR-20-112390, donde se especifico lo solicitado por Talento Humano y aporta soporte del trámite.
2.10  15/07/2020 Talento Humano radica en orfeo respuesta a la OAJ con No. 20204100187153, donde indica resultado de la gestión realizada por TH y la funcionaria Elsy Pinzón.
2.11  22/07/2020 Se informa a la OAJ que se da la claridad al trámite solicitado en correo del 15/07/2020 a través de radicado No. 20201100156353. 
2.12  23/07/2020 La OAJ solicita aclaración sobre el soporte de la incapacidad con fecha 25/01/2018 mencionada en radicado No. 20201100156353.
2.13   24/07/2020 Talento Humano informa a través de correo electrónico que esta hace parte del trámite de incapacidades que requirio la EPS en su momento para la verificación de los periodos de continuidad que se presentaron en las incapacidades.
2.14  28/07/2020 Sanitas EPS da respuesta con radicado PQR-20-112390, donde autoriza la transcripción de 5 incapacidades correspondiente a 2018 de la señora Elsy pinzón.
2.15   29/07/2020 se realiza a través de correo electrónico reconocimientoeconomico@colsanitas.com solicitud de pago de las autorizaciones 55831649, 55449145, 55831659, 55831675, y 55831681, correspondientes al año 2018 de la funcionaria Elsy Pinzón.
2.16   En respuesta a solicitud con radicado No. 20201100268253 de la OAJ, se emitio respuesta con  2020410027573 informando Pago ralizado por la EPS Sanitas a incapacidades de los años año 2017, y 2018. Se adjunta radicado.
2.17  Se informa respuesta de Sanitas eps a la Oficina Asesora Jurídica sobre incapacidades año 2016, con radicado PQR-20-146827, a través de correo electrónico del 22/09/2020. Se adjunta correo electrónico.
2.18  En respuesta a solicitud de la OAJ donde indica información sobre incapacidades vigencia 2016, se indica a través de correo del 22/10/2020. Se adjunta correo soporte.
2.19  La OAJ solicita aclaraciones a información del 22/10/2020 donde en respuesta se resuelven en correo del 26/10/2020. Se adjunta correo soporte
2.20 La OAJ informa en correo del 26/10/2020 la información con la que se va a tramitar la solicitud ante la EPS Sánitas.. Se adjunta correo soporte.
2.21 Se realizó colaboración en radicación PQR en la plataforma de Sanitas EPS sobre incapacidades vigencia 2016 5 y 12 de noviembre. Se adjunta correo respuesta.
2.22 18/12/2020 la SAF Talento humano solicita a la OAJ indicar el estado de proceso de cobro de incapacidades a su cargo a través de radicado 20204100430293. Se adjunta orfeo
2.23 23/12/2020 da respuesta a traves de orfeo 20201100435503 indicando el estado de gestión realizado por estas incapacidades. Se adjunta orfeo
3. INCAPACIDADES NUEVA EPS - GUSTAVO GRISALES
3.1  10/08/2020 La SAF - Talento Humano entrega información solicitada el 29/07/2020 al correo de anny.arias@idartes.gov.co. donde idica aclaración del trámite realizado con la gsetión del señor Gustavo Grisales.
3.2  29/07/2020 La OAJ a través de la dra. Anny arias, y correo electrónico, solicita precisiones sobre el cobro de incapacidad del señor Gustavo Grisales.
3.3  09/07/2020 Se realiza alcance a respuesta de la OAJ y se solicita se continue con el trámite de transcripción de la incapacidad del funcionario Gustravo Grisales con radicado No. 20204100173493.
3.4 27/10/2020 Solicitud de la OAJ sobre documentos vinculación del señor Gustavo Grisales. Se adjunta correo.
3.4.1 03/11/2020 Respuesta de Talento humano a la OAJ a través de correo del 3 de noviembre donde se adjunta actos adminitrativos de vinculación, y afiliación EPS. Se adjunta correo de respuesta.
3.5 04/11/2020 La OAJ solicita confirmación del numero de resolución de nombramiento. se adjunta correo.
3.5.1 06/11/2020 Se da respuesta de confirmación en correo del 6 a la OAJ. S e adjunta correo.
3.6  18/12/2020 la SAF Talento humano solicita a la OAJ indicar el estado de proceso de cobro de incapacidades a su cargo a través de radicado 20204100430293. Se adjunta orfeo
3.6 23/12/2020 da respuesta a traves de orfeo 20201100435503 indicando el estado de gestión realizado por estas incapacidades. Se adjunta orfeo
3.7 11/02/2021 Se realiza verificación y seguimiento a respuesta Nueva EPS caso Gustavo Grisales, ante los canales de radicación del IDARTES, para conocer respuesta a Tutela.</t>
  </si>
  <si>
    <t>https://drive.google.com/drive/folders/1AJ48Kut7wR9FkISTFv01xxmQoI5XPGeA?usp=sharing</t>
  </si>
  <si>
    <t>Comunicación con radicado No. 20191100316073 del 04/09/2019.
Comunicación con radicado No. 20201100028181 del 06/03/2020
Comunicación con fecha 27 de marzo de 2020, de GESTIÓN Y SOLUCIÓN DE PQRS EPS SANITAS, Comunicación con radicado No. 20201100038061 del 05/05/2020, de la Oficina Asesora Jur´dicia-IDARTES.
Comunicación con radicado No. 20201100038311 del 07/05/2020.
comunicaciones de respuestas de la EPS Sanitas, con fechas 22/05/2020, 23/04/2020
Comunicación con radicado No.  20201100150143 del 03/06/2020.
Comunicación con fecha 04 de junio de 2020.
Comunicación con fecha 16 de junio de 2020, por parte de Gestión y Solución de PQRS.
Comunicación con radicado No. 20201100156353 del 16/06/2020.
Comunicaciones internas con radicados No. 20204100173493 del 09/07/2020 y radicado No. 20204100187153 del 15/07/2020 (del  Área de Talento Humano)  Comunicación con radicado No. 20201100050191 del 24/07/2020 (Por parte de la Oficina Asesora Jurídica-IDARTES).
Comunicación con radicado No. 20201100268253 del 26/08/2020
Concepto jurídico con radicado No. 20201100078053 del 11/03/2020.
Comunicación con radicado No. 2020410017493 del 09/07/2020.
Comunicaciones por correo electrónico del 29/07/2020 y 10 de agosto de 2020.
Resolución No. 2043 del 04 de octubre de 2019, expedida por el Agente Especial Liquidador de Salucoop Entidad Promotora de Salud en Liquidación.
Comunicación con radicado No. 20201100268253 del 26/08/2020.
Comunicación con radicado No. 20201100062461 del 2/09/2020.
comunicación con radicado No. 20204100275873 del 02/09/2020</t>
  </si>
  <si>
    <t>GENERAR DOCUMENTO GUÍA PARA EL RECOBRO DE LAS PRESTACIONES ECONOMICAS GENERADAS POR CAUSA DE LAS INCAPACIDADES Y LICENCIAS ANTE LAS EPS O ARL, DE CONFORMIDAD CON EN EL DECRETO 780 DE 2016, Y LA CIRCULAR 017 DE 2019 "LINEAMIENTOS DISTRITAL SOBRE INCAPACIDADES",</t>
  </si>
  <si>
    <t>CREACIÓN DOCUMENTO GUIA DE RECOBRO DE LAS PRESTACIONES ECONOMICAS.</t>
  </si>
  <si>
    <t>UN DOCUMENTO GUÍA PARA EL RECOBRO DE LAS PRESTACIONES ECONOMICAS GENERADAS POR INCAPACIDADES Y LICENCIAS.</t>
  </si>
  <si>
    <t>TALENTO HUMANO   SUBDIRECCIÓN ADMINISTRATIVA Y FINANCIERA    OFICINA ASESORA DE PLANEACIÓN</t>
  </si>
  <si>
    <t>1. Se realiza cronograma plan de trabajo, con las actividades a realizar para, elegir, generar, publicar, y divulgar el documento guia.
2. Se eleva consulta de orientación normativa a la oficina juridica del DASCD, para acompañamiento de profesional en las preguntas que surjan de la gestión de incpaacidades, a través de correo del 02/07/2020.
3. Se realizó a través de correo electrónico del 01 de agosto de 2020, solicitud a la profesional de Talento Humano, encargada de gestionar los procedimientos, solicitud para definir el documento guia, para el trámite de las incapacidades.
4. Mesa de Trabajo del 13/08/2020 con Gestión Documental y Talento humano, se verifico reserva de la información para incapacidades.
5. Mesa de Trabajo del 21/08/2020 de Talento Humano, para verificar las actividades que se realizan en el trámite de incapacidades.
6. Mesa de Trabajo del 27/08/2020 de Talento Humano y Planeación,  para verificar las actividades que se realizan en el trámite de incapacidades.
7. Mesa de Trabajo del 14/09/2020 entre la SAF - Talento Humano y Planeación, donde se verifica el estado de la nueva estructura que se va a implementar para los procedimiento del aplicativo PANDORA. Se adunta soporte de la reunión.
8. Se realizó Mesa de trabajo con el equipo de nómina el 24/09/2020, para construir actividades del procedimiento de incapacidad se realiza en dos sesiones una de 8 a 10 y la segunda de 3 a 5 pm. / se adjunta soporte reunión.
9. Se realizó mesa de trabajo con el equipo de: Seguridad y salud en el trabajo, juridicos, y nominas para aclarar dudas existentes en el procedimiento de la gestión el 25/09/2020. / Se adjunta soporte de reunión.
10. Se realizó mesa de trabajo segunda sesión con los equipos de Talento Humano: Seguridad y salud en el trabajo, juridicos, y nominas  para determinar las acciones a realizar en algunas actividades de las incapacidades.. / Se adjunta acta de mesa 20204100333853 del 01/10/2020.
11. Se realizó reunión con la oficina se planeación donde se verificó el nuevo modelo que se va a utilizar para ingresar datos PANDORA donde se indico que el procedimiento de incapacidades que se esta montando debe ir en el nuevo formato, esta se realizó el 05/11/2020. Se adjunta soporte de reunión.
12. 25/11/2020 Se programó y realizaó mesa de trabajo con el grupo TH para indicar las novedades que trae el traslado del procedimiento a la nueva estructura que exije PANDORA donde se realizaron ajustes. Se adjunta Acta y programación. en archivos 12 y 12.1
13. 30/11/2020 Se programó y realizó mesa de trabajo entre TH y Planeación para la verfificación, ajustes y comentarios del nuevo procedimiento de incapacidades en la neuva estructura de PANDORA. se adjunta acta y programación en archivos 13 y 13.1
14. 03/12/2020 De acuerdo a mesas de trabajo realizadas el 2 y 3 de diciembre se realiza entrega de la proyección del procedimiento en incapacidades en DRIVE para la respectiva verificación y ajustes finales al equipo de TH. Se adjunta soporte de mesas programadas y correos de envio.
15. 4 Y 7 de Diciembre correos de ajustes a procedimiento de incapacidades indicadas por TH.
16. 01/12/2020 Se remitió procedimiento de incapacidades para pruebas en la nueva estructura de PANDORA a la oficina de Planeación. Se adjunta correo
17. 18/12/2020 Planeación realiza ajustes al procedimiento se informa a través de los correos del 22/12/2020 a los responsables de Talento humano los ajustes para su aprobación. Se adjunta correo de solicitud.
18. 23/12/2020 Planeación entrega procedimiento ajustado, subido a pandora y para firmas. Se adjunta correo
19. 23/12/2020 Se realiza toma de firmas al procedimiento de incapacidades.
20. 29/12/2020 Se realiza el cargue de procedimiento de incapacidades en el mapa de procesos de la intranet Comunicarte - Gestión de Talento Humano, quedando con codigo de Versión No.1 con código 1TR-GTH-PD-14. Se adjunta procedimiento
21. 31/12/2020 Se realizó socializacion a través de correo de Talento Humano del nuevo "PROCEDIMIENTO PARA EL MANEJO DE LAS INCAPACIDADES Y / O LICENCIAS MÉDICAS". se adjunta correo.
22. 13/01/2021 Se realizó capacitación del procedimiento para el manejo de las incapacidades y/o licencia Médicas a los funcionarios de la OAJ. Se adjunta correo.</t>
  </si>
  <si>
    <t>Evidencias relacionadas en el seguimiento</t>
  </si>
  <si>
    <t>REALIZAR VERIFICACIÓN Y CONTROL PERIODICO DE LAS INCAPACIDADES Y LICENCIAS QUE REQUIERAN DEL TRÁMITE DEL COBRO Y QUE SEAN OPORTUNAMENTE INFORMADAS AL JEFE INMEDIATO Y SUBDIRECCIÓN ADMINISTRATIVA Y FINANCIERA - TALENTO HUMANO.</t>
  </si>
  <si>
    <t>VERIFICACIÓN Y CONTROL MENSUAL DE LAS INCAPACIDADES.</t>
  </si>
  <si>
    <t>INFORME DE INCAPACIDADES / 12</t>
  </si>
  <si>
    <t>TALENTO HUMANO   SUBDIRECCIÓN ADMINISTRATIVA Y FINANCIERA</t>
  </si>
  <si>
    <t>1. Entrega informe a Talento Humano y SAF con corte a 29/05/2020 en correo del 29/05/2020.
2. Entrega informe a Talento Humano y SAF con corte a 30/06/2020 en correo del 30/06/2020.
3.  Mesa de Trabajo Talento Humano y SAF, el 29 de julio de 2020. Donde se informo el estado de las incapacidades en temas de cobro a la SAF.
4. Entrega informe a Talento Humano y SAF con corte a 30/07/2020 en correo del 30/07/2020.
5. Entrega informe a Talento Humano y SAF con corte a 31/08/2020 en correo del 31/08/2020.
6. Entrega informe a Talento Humano y SAF con corte a 30/09/2020 en correo del 01/10/2020.
7. Entrega informe a Talento Humano y SAF con corte a 31/10/2020 en correo del 06/11/2020.
8. Entrega informe a Talento Humano y SAF con corte a 30/11/2020 en correo del 09/12/2020.
9. Entrega informe a Talento Humano y SAF con corte a 31/12/2020 en correo del 01/2021
10.  Entrega informe a Talento Humano y SAF con corte a 31/01/2021 en correo del 15/02/2021.
11.  Entrega informe a Talento Humano y SAF con corte a 28/02/2021 en correo del 01/03/2021.</t>
  </si>
  <si>
    <t>Informes</t>
  </si>
  <si>
    <t>3.3.1.2.2.2</t>
  </si>
  <si>
    <t>HALLAZGO ADMINISTRATIVO POR LA NO RECLASIFICACIÓN DE LA CUENTA OTROS DEUDORES – INCAPACIDADES A LA CUENTA DEUDAS DE DIFÍCIL COBRO POR VALOR DE $16.859.145.</t>
  </si>
  <si>
    <t>SE REFLEJA EN LOS ESTADOS CONTABLES DE LA ENTIDAD QUE LA CUENTA “OTROS DEUDORES – INCAPACIDADES” DEBIÓ SER RECLASIFICADA A LA CUENTA DEUDAS DE DIFÍCIL COBRO. ES IMPORTANTE SU RECLASIFICACIÓN A FIN DE TENER UN MAYOR CONTROL Y SEGUIMIENTO EN EL COMPORTAMIENTO DE ESTAS CUENTAS CONTABLES.</t>
  </si>
  <si>
    <t>REVISAR LA ANTIGUIEDAD DE LA CIFRAS COMO SEGUIMIENTO A LA ACTIVIDAD 2 DEL PROCEDIMIENTO "ELABORACIÓN Y PUBLICACIÓN DE LOS INFORMES FINANCIEROS Y CONTABLES", QUE CONSISTE EN "PRODUCTO DE LA REVISIÓN REALIZADA, SE HACE EL ANÁLISIS Y SE REALIZA LAS ACCIONES CORRECTIVAS QUE SEAN DEL CASO COMO AJUSTES, NOTAS DE CONTABILIDAD Y/O RECLASIFICACIONES "</t>
  </si>
  <si>
    <t>HACER SEGUIMIENTO MENSUAL A LA ANTIGÜEDAD DE LAS INCAPACIDADES POR COBRAR</t>
  </si>
  <si>
    <t>DIFERENCIA EN AÑOS DE LA FECHA DE REGISTRO INCIAL VR LA FECHA DEL MES DE SEGUIMIENTO</t>
  </si>
  <si>
    <t>SAF ÁREA CONTABILIDAD</t>
  </si>
  <si>
    <t>Una vez revisada la antigüedad de las cifras de cuentas por cobrar, se procedió a realizar comprobantes de reclasificación los cuales son identificados con los números de ID 69441, 69442 y 69443.</t>
  </si>
  <si>
    <t>Se publica en el drive loscomprobantes de contabilidad 69441, 69442 y 69443.</t>
  </si>
  <si>
    <t>CONCILIAR LA INFORMACIÓN DE INCAPACIDADES POR COBRAR, POR EDADES CON EL ÁREA DE TALENTO HUMANO</t>
  </si>
  <si>
    <t>CONCILIACIÓN MENSUAL DE INCAPACIDADES</t>
  </si>
  <si>
    <t># CONCILIACIONES /8</t>
  </si>
  <si>
    <t>SAF ÁREA CONTABILIDAD - TALENTO HUMANO</t>
  </si>
  <si>
    <t>Se genera una conciliación mensual, donde se cruzan los valores registrados como cuentas por pagar versus los valores pagados por la entidad de salud o riesgo laboral, según el resultado se generan los ajustes correspondientes.
Esta conciliación  es trabajada por la SAF- Contabilidad y Talento Humano, donde se revisa la información a través de archivo drive en excel, el cual se encuentra discriminado por años, Meses y EPS, para el seguimiento de la antiguedad de la cuenta por cobrar.
Para esto se han realizado conciliaciones así:
1.   A 30 de mayo de 2020, se cruzó y concilió el pago de 6 incapacidades.
2.   A 30 de junio de 2020, se cruzó y concilió sin novedad.
3.   30 de julio de 2020 se realizó cruce y ajuste de incapacidades de 14 incapacidades.
4.   26 de agosto de 2020, se ralizó mesa de trabajo entre el equipo de contabilidad y Talento Humano, donde se verificó tiempos de entrega de las incapacidades. Se Adjunta soporte de Acta
4.1 . 30 de agosto de 2020, se cruzó y concilió el pago de 1 incapacidad.
5.   30 de septiembre de 2020, se cruzó y concilió el pago de 12 incapacidades.
6, Octubre
7, Noviembre
8. Diciembre</t>
  </si>
  <si>
    <t>Conciliaciones</t>
  </si>
  <si>
    <t>3.3.1.3</t>
  </si>
  <si>
    <t>HALLAZGO ADMINISTRATIVO, POR LA INDEBIDA CONTABILIZACIÓN DEL PAGO ANTICIPADO DE LOS CONTRATOS 1134, 1687 Y 1731 DEL 2017.</t>
  </si>
  <si>
    <t>INDEBIDA CONTABILIZACIÓN DEL PAGO ANTICIPADO</t>
  </si>
  <si>
    <t>REALIZAR LA DEBIDA RECLASIFICACIÓN DE LOS REGISTROS CONTABLES</t>
  </si>
  <si>
    <t>RECLASIFICACIÓN</t>
  </si>
  <si>
    <t>COMPROBANTE DE RECLASIFICACIÓN  /1</t>
  </si>
  <si>
    <t>3.3.1.4</t>
  </si>
  <si>
    <t>HALLAZGO ADMINISTRATIVO, POR EL INDEBIDO RECONOCIMIENTO DE BIENES MUEBLES EN LA CUENTA DE 1715 – BIENES DE USO PÚBLICO E HISTÓRICOS Y CULTURALES SIN QUE MEDIE UN ACTO ADMINISTRATIVO QUE LOS DECLARE COMO BIENES DE INTERÉS CULTURAL.</t>
  </si>
  <si>
    <t>INDEBIDO RECONOCIMIENTO DE BIENES MUEBLES EN LA CUENTA DE 1715 – BIENES DE USO PÚBLICO E HISTÓRICOS Y CULTURALES</t>
  </si>
  <si>
    <t>A LA LUZ DEL NUEVO MARCO NORMATIVO DE CONTABILIDAD PUBLICA REALIZAR LAS RECLASIFICACIONES PERTINENTES</t>
  </si>
  <si>
    <t>3.3.1.5</t>
  </si>
  <si>
    <t>HALLAZGO ADMINISTRATIVO, POR LA AMORTIZACIÓN PENDIENTE DEL MES DE ABRIL DE 2017 DEL CONTRATO 1059 DE 2017 POR EL ARRENDAMIENTO DEL INMUEBLE UBICADO EN LA CARRERA 8ª NO. 15 – 46, PARA EL FUNCIONAMIENTO DE LAS DEPENDENCIAS ADMINISTRATIVAS DEL IDARTES</t>
  </si>
  <si>
    <t>AMORTIZACIÓN PENDIENTE DE REALIZAR EN LA VIGENCIA 2017 DEL CONTRATO 1059 DE 2017</t>
  </si>
  <si>
    <t>REALIZAR EL DEBIDO REGISTRO DE LA AMORTIZACIÓN PENDIENTE</t>
  </si>
  <si>
    <t>REGISTRO</t>
  </si>
  <si>
    <t>COMPROBANTE DE REGISTRO/1</t>
  </si>
  <si>
    <t>3.3.1.6</t>
  </si>
  <si>
    <t>HALLAZGO ADMINISTRATIVO CON PRESUNTA INCIDENCIA DISCIPLINARIA POR EL INCUMPLIMIENTO DE LAS NORMAS CONTABLES AL EXCEDER EL TOPE MÁXIMO PERMITIDO PARA EL MANEJO DE LAS SUBCUENTAS “OTROS”.</t>
  </si>
  <si>
    <t>REGISTRO EN LAS SUBCUENTAS "OTROS" DE VALORES MAYORES AL 5% DEL TOTAL DEL GRUPO DE CUENTA</t>
  </si>
  <si>
    <t>ELEVAR SOLICITUD ANTE LA CONTADURÍA GENERAL DE LA NACIÓN PARA QUE SE CREEN LAS CUENTAS PERTINENTES PARA EL REGISTRO DE LAS TRANSACCIONES EN LAS NOTAS</t>
  </si>
  <si>
    <t>REVELACIONES SUBCUENTA OTROS</t>
  </si>
  <si>
    <t>SOLICITUD DE CREACION DE CUENTAS/1</t>
  </si>
  <si>
    <t>3.3.3.1.1.1</t>
  </si>
  <si>
    <t>HALLAZGO ADMINISTRATIVO POR BAJO RECAUDO PROVENIENTE DE LOS INGRESOS DE LOS RECURSOS DEL BALANCE, EVIDENCIANDO FALTA DE  PROGRAMACIÓN</t>
  </si>
  <si>
    <t>SE EVIDENCIÓ UNA BAJA EJECUCIÓN EN EL RECAUDO ACUMULADO EN EL PRESUPUESTO DE INGRESOS, EN EL RUBRO “RECURSOS DEL BALANCE”4, QUE CONTÓ CON UN PRESUPUESTO INICIAL DE $2.030.000.000, LOS CUALES DURANTE LA VIGENCIA 2019 FUERON ADICIONADOS EN $3.240.589.503, PARA UN PRESUPUESTO DEFINITIVO A 31 DE DICIEMBRE DE 2019 DE $5.270.589.503. REFLEJANDO UNA EJECUCIÓN DEL 2,45%.</t>
  </si>
  <si>
    <t>REALIZAR LA REVISIÓN DEL PROCEDIMIENTO PUBLICADO EN EL SIG DE INGRESOS Y FACTURACIÓN 3TR-GFI-PD-04 PARA DETERMINAR LA NECESIDAD DE MODIFICAR O ADICIONAR LOS INGRESOS RECIDOS POR CONVENIOS.</t>
  </si>
  <si>
    <t>SOLICITUD DE MODIFICACIÓN DE PROCEDIMIENTO DIRIGIDA A LA OFICINA ASESORA DE PLANEACIÓN</t>
  </si>
  <si>
    <t>PUBLICACIÓN DEL PROCEDIMIENTO ACTUALIZADO</t>
  </si>
  <si>
    <t>SUBDIRECCIÓN ADMINISTRATIVA Y FINANCIERA   AREA DE TESORERIA - AREA DE PRESUPUESTO</t>
  </si>
  <si>
    <t>2020-10-31</t>
  </si>
  <si>
    <t>Se realizó la revisión del procedimiento publicado en el SIG de ingresos y facturación 3TR-GFI-PD-04, efectuando la división del procedimiento de ingresos y facturación en dos procedimientos: procedimiento de ingresos y procedimiento de facturación. Los procedimientos se encuentran publicados.</t>
  </si>
  <si>
    <t>Procedimientos publicados</t>
  </si>
  <si>
    <t>REVISAR EL FORMATO DE CONCILIACIÓN TESORERÍA VS PRESUPUESTO VS CONTABILIDAD 3TR-GFI-F-05 INCLUYENDO LOS AJUSTES PERTINENTES</t>
  </si>
  <si>
    <t>SOLICITUD DE MODIFICACIÓN DE FORMATO DIRIGIDA A LA OFICINA ASESORA DE PLANEACIÓN</t>
  </si>
  <si>
    <t>SAF - AREA DE TESORERIA - AREA DE PRESUPUESTO- AREA DE CONBILIDAD.</t>
  </si>
  <si>
    <t>Se realizó el análisis del formato de conciliación de ingresos entre Tesorería vs Presupuesto vs Contabilidad 3TR-GFI-F-05, para el cual se realizó reunión entre el área financiera dejando acta y se envía formato con código 3TR-GFI-F-05 para la revisión y publicación en el SIG. El día 28 de septiembre de 2020, se realizó la publicación en la Intranet del formarto con código 3TR-GFI-F-05 versión 2.</t>
  </si>
  <si>
    <t>Se publica en el drive acta de reunión y formato de conciliación de ingresos actualizado, y la constancia de publicado en el SIG.</t>
  </si>
  <si>
    <t>CORDINAR CON PLANEACIÓN Y TESORERÍA LA VIABILIDAD DE CREAR UN DOCUMENTO OFICIAL PARA LA LEGALIZACIÓN, SEGUIMIENTO, EJECUCIÓN Y REPORTE DE INGRESOS Y GASTOS DE COVENIOS.</t>
  </si>
  <si>
    <t>SOLICITUD DE CREACIÓN DE DOCUMENTO DIRIGIDO A LA OFICINA ASESORA DE PLANEACIÓN</t>
  </si>
  <si>
    <t>DOCUMENTO OFICIAL PUBLICADO PARA LA LEGALIZACIÓN, SEGUIMIENTO Y EJECUCIÓN DE REPORTE DE INGRESOS Y GASTOS DE CONVENIOS.</t>
  </si>
  <si>
    <t>SAF - AREA DE TESORERIA - AREA DE PRESUPUESTO</t>
  </si>
  <si>
    <t>Se realizó reunión con Tesorería y Presupuesto, para determinar la conveniencia y los términos para la elaboración del documento de legalización, seguimiento, ejecución y reporte de ingresos y gastos de convenios. Mensualmente, SAF – Presupuesto publica en el espacio de Transparencia de la entidad (https://www.idartes.gov.co/es/transparencia/presupuesto/ejecucion-presupuestal) los Informes de ejecución presupuestal Gastos y los Informes de ejecución presupuestal Ingresos; así mismo, desde la Oficina Asesora de Planeación, se generan reportes mensuales a través de correo electrónico, en los cuales se emite la información necesaria que atiende a la acción formulada.</t>
  </si>
  <si>
    <t>Acta de reunión, soporte de publicación de ejecución presupuestal y reportes mensuales a través de correos electrónicos.</t>
  </si>
  <si>
    <t>SOCIALIZAR LOS INGRESOS DEL MES VS LA META DE RECAUDO</t>
  </si>
  <si>
    <t>DIVULGAR INGRESOS VS META RECAUDO</t>
  </si>
  <si>
    <t>CORREO ENVIANDO (8) INFORMACIÓN DE INGRESOS A LOS RESPOSABLES</t>
  </si>
  <si>
    <t>SUBDIRECCIÓN ADMINISTRATIVA Y FINANCIERA   AREA DE PRESUPUESTO</t>
  </si>
  <si>
    <t>Se proyectó informe para la socialización de lo recaudado mensualmente, con el cruce con la conciliación de ingresos que se elabora mensualmente. Desde Planeación se remite la información de los ingresos.</t>
  </si>
  <si>
    <t>Informe de cruce de información de ingresos y correos electrónicos de reporte de ingresos</t>
  </si>
  <si>
    <t>3.4.1</t>
  </si>
  <si>
    <t>HALLAZGO ADMINISTRATIVO CON PRESUNTA INCIDENCIA DISCIPLINARIA, ANTE EL INADECUADO MANEJO DE RECURSOS EN LA MODALIDAD DE CUENTA ÚNICA DISTRITAL Y LA INOBSERVANCIA DE LOS PRINCIPIOS PRESUPUESTALES DE PLANIFICACIÓN Y ESPECIALIZACIÓN QUE REGULAN EL MANEJO PRESUPUESTAL DEL DISTRITO CAPITAL, EN LA EJECUCIÓN DEL CONTRATO 1174 DE 2018</t>
  </si>
  <si>
    <t>DEBILIDAD EN EL SEGUIMIENTO DE LA EJECUCIÓN PRESUPUESTAL DE ACUERDO CON LAS NECESIDADES DE LAS UNIDADES DE GESTIÓN DE ACUERDO A LOS CDP Y CRP QUE CONFORMAN EL PRESUPUESTO DEL PROCESO DE TIQUETES AÉREOS</t>
  </si>
  <si>
    <t>REALIZAR LA VERIFICACIÓN A LA EJECUCIÓN PRESUPUESTAL MEDIANTE UNA HERRAMIENTA DE SEGUIMIENTO QUE PERMITA VERIFICAR LA ASIGNACIÓN DE RECURSOS DE ACUERDO A LAS NECESIDADES DE INSUMOS PLANIFICADAS.</t>
  </si>
  <si>
    <t>REPORTE MENSUAL DE LA HERRAMIENTA DE SEGUIMIENTO</t>
  </si>
  <si>
    <t>NUMERO DE REPORTES PROGRAMADOS</t>
  </si>
  <si>
    <t>2020-04-01</t>
  </si>
  <si>
    <t xml:space="preserve">Se anexan los siguientes soportes:
- Seguimiento presupuestal  CONTRATO 1174 DE 2018.
-Enlace de google drive en donde se evidencia que la persona encargada del área actualiza la información presupuestal de las unidades de gestión de manera periódica revisando a diario y haciendo un corte mensual a  la herramienta a fin de tener un reporte mensual de la herramienta de seguimiento, de acuerdo a los insumos solicitados.
</t>
  </si>
  <si>
    <t>Se anexan los siguientes soportes:
- Seguimiento presupuestal  CONTRATO 1174 DE 2018.
-Enlace de google drive en donde se evidencia que la persona encargada del área actualiza la información presupuestal de las unidades de gestión de manera periódica, de acuerdo a los insumos solicitados.</t>
  </si>
  <si>
    <t>FORMALIZAR EL ACTUAL CUADRO DE SEGUIMIENTO INTERNO EN EL SISTEMA INTEGRADO DE GESTIÓN, INCLUYENDO UN APARTE PARA DETALLAR EL GASTO REALIZADO POR CADA ÁREA EN LOS PROCESOS DE PRODUCCIÓN</t>
  </si>
  <si>
    <t>CUADRO RESUMEN</t>
  </si>
  <si>
    <t>FORMATO FORMALIZADO EN EL SIG</t>
  </si>
  <si>
    <t>2020-02-03</t>
  </si>
  <si>
    <t>Formato de seguimiento presupuestal formalizado en el SIG, código 3MI-CGIR-F-26 del 29 de octubre de 2020.</t>
  </si>
  <si>
    <t>https://drive.google.com/drive/u/1/folders/1oyZJ6Xd4yIhZTC7iHyPDTWf3PpKaetWT</t>
  </si>
  <si>
    <t>Se anexa como soporte el formato de seguimiento presupuestal formalizado en el SIG el 30 de octubre de 2020.</t>
  </si>
  <si>
    <t>3.4.2</t>
  </si>
  <si>
    <t>HALLAZGO ADMINISTRATIVO CON PRESUNTA INCIDENCIA DISCIPLINARIA, Y FISCAL EN CUANTÍA DE $ 875.805.100 POR FALTA DE EVIDENCIA DE LA EJECUCIÓN CONTRACTUAL DEL CONTRATO 1181 DE 2018</t>
  </si>
  <si>
    <t>INSUFICIENCIA EN LA DOCUMENTACIÓN QUE SOPORTA LA VERIFICACIÓN DE LOS PERFILES DEL PERSONAL LOGÍSTICO Y FALTA DE EVIDENCIAS VISUALES DONDE SE CONSTATE LA PRESTACIÓN DEL SERVICIO POR PARTE DEL PROVEEDOR.</t>
  </si>
  <si>
    <t>MODIFICAR EL PROCEDIMIENTO DE PRODUCCIÓN (PROCEDIMIENTO DE PRODUCCIÓN DE EVENTOS 3MI-GCIR-PD-01)  INCLUYENDO EN EL MISMO EL FORMATO DE VERIFICACIÓN Y CUMPLIMIENTO DE CONDICIONES DEL SERVICIO  EN RELACIÓN A LAS ESPECIFICACIONES TÉCNICAS Y OBLIGACIONES CONTRACTUALES.</t>
  </si>
  <si>
    <t>PROCEDIMIENTO MODIFICADO Y FORMATO DE VERIFICACIÓN DE SERVICIOS</t>
  </si>
  <si>
    <t>PROCEDIMIENTO Y FORMATO PUBLICADO EN EL SIG</t>
  </si>
  <si>
    <t>2020-02-28</t>
  </si>
  <si>
    <t>Procedimiento de producción de eventos formalizado en el SIG, código 3MI-CGIR-PD-01 del 29 de octubre de 2020.</t>
  </si>
  <si>
    <t>https://drive.google.com/drive/u/1/folders/1hKRAfiPXaOqJR_lKdUaVt8-KVzRtBN7K</t>
  </si>
  <si>
    <t>Se anexa como soporte:
1. Procedimiento de producción de eventos, radicado en el SIG el 30 de octubre de 2020 con la modificación.
2. Formato de verificación de insumos, y comunicación oficial interna de RECOMENDACIONES PARA TRÁMITES PRE CONTRACTUALES Y  SUPERVISIÓN CONTRACTUAL.
3. 
3.1 Informe de pago del proveedor 911, anexando el registro fotpgráfico del contrato 1181 de 2018 donde se evidencia la prestación del servicio:
REGISTRO FOTOGRÁFICO OPERADORES: FOLIOS 24-37
REGISTRO FOTOGRÁFICO BRIGADISTAS: FOLIOS 81-83
ACTAS DE VERIFICACIÓN: FOLIOS 116-125.
3.2 Obligaciones específicas de los nuevos contratos, en donde se nenciona que el proveedor debe suminstrar informes de ejecución con las evidencias respectivas de la prestación del servicio.</t>
  </si>
  <si>
    <t>GENERAR UNA COMUNICACIÓN INTERNA PARA LAS UNIDADES DE GESTIÓN DE LA SUBDIRECCIÓN DE LAS ARTES, CON LAS INDICACIONES A TENER EN CUENTA PARA LA ELABORACIÓN DE LOS PROCESOS PRECONTRACTUALES, ASÍ COMO LOS ESTUDIOS PREVIOS, EN RELACIÓN CON LOS INFORMES A ENTREGAR POR PARTE DE LOS CONTRATISTAS</t>
  </si>
  <si>
    <t>COMUNICACIÓN INTERNA</t>
  </si>
  <si>
    <t>UNA COMUNICACIÓN INTERNA EXPEDIDA</t>
  </si>
  <si>
    <t>2020-01-10</t>
  </si>
  <si>
    <t>Se envio el comunicado interno para GERENTES, LÍDERES DE PROYECTOS, PROFESIONALES Y CONTRATISTAS de la Subdirección de las Artes por parte de la Subdirectora de las Artes, Astrid Liliana Angulo, el 29 de octubre de 2020 con las recomendaciones para trámites pre contractuales y supervisión contractual.</t>
  </si>
  <si>
    <t>https://drive.google.com/drive/u/1/folders/1Ex2UYtq_P7RhnPoTXx09jwvrN8Un9uDz</t>
  </si>
  <si>
    <t>2. Formato de verificación de insumos, y comunicación oficial interna de RECOMENDACIONES PARA TRÁMITES PRE CONTRACTUALES Y  SUPERVISIÓN CONTRACTUAL</t>
  </si>
  <si>
    <t>INCLUIR EN LAS CONDICIONES CONTRACTUALES LA OBLIGATORIEDAD  DEL  CONTRATISTA EN EL DESARROLLO Y PRESENTACIÓN DE UN  INFORME DE EJECUCIÓN Y CUMPLIMIENTO DE OBLIGACIONES, EL CUAL  SOPORTE Y DOCUMENTE EN  DEBIDA FORMA LAS ACTIVIDADES DESARROLLADAS.</t>
  </si>
  <si>
    <t>ADICIONAR OBLIGACIÓN CONTRACTUAL EN ESTUDIOS PREVIOS</t>
  </si>
  <si>
    <t>CONTRATOS DE PRODUCCIÓN CON OBLIGACIÓN INCLUIDA</t>
  </si>
  <si>
    <t>Obligaciones específicas de los nuevos contratos, en donde se menciona que el proveedor debe suministrar informes de ejecución con las evidencias respectivas de la prestación del servicio.</t>
  </si>
  <si>
    <t>https://drive.google.com/drive/u/1/folders/1_toBFnEoJVAwSNMy4GaSZprxUXjpS2ci</t>
  </si>
  <si>
    <t>REGISTRO FOTOGRÁFICO OPERADORES: FOLIOS 24-37
REGISTRO FOTOGRÁFICO BRIGADISTAS: FOLIOS 81-83
ACTAS DE VERIFICACIÓN: FOLIOS 116-125.
3.2 Obligaciones específicas de los nuevos contratos, en donde se nenciona que el proveedor debe suminstrar informes de ejecución con las evidencias respectivas de la prestación del servicio.</t>
  </si>
  <si>
    <t>3.4.3</t>
  </si>
  <si>
    <t>HALLAZGO ADMINISTRATIVO CON PRESUNTA INCIDENCIA DISCIPLINARIA, POR NO SOLICITAR EN LA ETAPA PRECONTRACTUAL Y CONTRACTUAL LOS PERMISOS NECESARIOS PARA LA EJECUCIÓN Y BUEN DESARROLLO DEL CONTRATO 1638 DE 2018</t>
  </si>
  <si>
    <t>DADA LA BAJA COMPLEJIDAD DE LOS EVENTOS NO SE CONTEMPLÓ EN LA ETAPA PRECONTRACTUAL Y CONTRACTUAL LA SOLICITUD DE LOS PERMISOS PARA LLEVARLA A CABO</t>
  </si>
  <si>
    <t>FORMULACIÓN DE UN LISTADO DE VERIFICACIÓN DE DOCUMENTOS PRECONTRACTUALES Y CONTRACTUALES PARA EXHIBICIÓN DE PELÍCULAS AL AIRE LIBRE VALIDADO POR LA GERENCIA DE ARTES AUDIOVISUALES, DE ACUERDO A LA NORMATIVIDAD DE ACTIVIDADES EN EL ESPACIO PÚBLICO</t>
  </si>
  <si>
    <t>LISTADO DE VERIFICACIÓN DE REQUISITOS PARA ACTIVIDADES EN ESPACIO PÚBLICO</t>
  </si>
  <si>
    <t>2020-02-01</t>
  </si>
  <si>
    <t>Formato VERIFICACIÓN PRECONTRACTUAL PARA ACTIVIDADES DE EXHIBICIÓN DE MATERIAL AUDIOVISUAL formalizado en el SIG, código 3MI-CGIR-F-25 del 8 de septiembre de 2020.</t>
  </si>
  <si>
    <t>https://drive.google.com/drive/u/1/folders/1cOmQcBrpG7Fw60OYBw1FfMuYJEEeYI-t</t>
  </si>
  <si>
    <t>Formato en excel - Publicado en el SIG / Proceso de circulación / Formatos / Código: 3MI-GCIR-F-25</t>
  </si>
  <si>
    <t>DIVULGAR CON EL EQUIPO DE TRABAJO DE LA GERENCIA DE AUDIOVISUALES EL FORMATO  LISTADO DE VERIFICACIÓN DE DOCUMENTOS PRECONTRACTUALES  Y CONTRACTUALES PARA EXHIBICIÓN DE PELÍCULAS AL AIRE LIBRE</t>
  </si>
  <si>
    <t>DIVULGACIÓN DEL FORMATO A TRAVÉS DEL MEDIO ESCOGIDO POR LA GERENCIA DE ARTES AUDIOVISUALES</t>
  </si>
  <si>
    <t>Se realizaron las respectivas socializaciones con el equipo de la Cinemateca de Bogotá, involucrado en los procesos precontractuales y pos-contractuales de los procesos de contratación que puedan presentar exhibición o circulación de material audiovisual al aire libre, en espacios cerrados o plataforma digital.</t>
  </si>
  <si>
    <t>https://drive.google.com/drive/u/1/folders/1kO6tFpqbpU1zh-wpKbbc6KtCIs1OihPE</t>
  </si>
  <si>
    <t>Actas de reunión de la socialización realizada.</t>
  </si>
  <si>
    <t>3.4.4</t>
  </si>
  <si>
    <t>HALLAZGO ADMINISTRATIVO CON PRESUNTA INCIDENCIA DISCIPLINARIA POR NO SER VERIFICABLE EL NÚMERO DE CIUDADANOS BENEFICIADOS CON EL PROYECTO CINEMATOGRÁFICO DEL CONTRATO 1638 DE 2018</t>
  </si>
  <si>
    <t>DEBILIDADES EN LOS SOPORTES PRESENTADOS POR EL CONTRATISTA RELACIONADOS CON LA ASISTENCIA DE BENEFICIARIOS</t>
  </si>
  <si>
    <t>https://drive.google.com/drive/u/1/folders/14eyRIhFD4102Z3vpMcnKJ9X22BE2a22g</t>
  </si>
  <si>
    <t>Comunicación interna</t>
  </si>
  <si>
    <t>https://drive.google.com/drive/u/1/folders/1ZaDOBuVzRyoJ0FDGhoOSkSgJZMuLDm-_</t>
  </si>
  <si>
    <t>Documentos del contrato 1327-2020
Estudio previo</t>
  </si>
  <si>
    <t>3.4.5</t>
  </si>
  <si>
    <t>HALLAZGO ADMINISTRATIVO CON PRESUNTA INCIDENCIA DISCIPLINARIA POR NO SER VERIFICABLE EL NÚMERO DE CIUDADANOS BENEFICIADOS CON EL PROYECTO DE FESTIVALES ARTÍSTICOS EN LA EJECUCIÓN DEL CONTRATO 1175 DE 2018</t>
  </si>
  <si>
    <t>FALTA DE RIGUROSIDAD EN LA VERIFICACIÓN DE LA EJECUCIÓN DEL CONTRATO, ESPECÍFICAMENTE FRENTE  AL NÚMERO DE POBLACIÓN BENEFICIARIA</t>
  </si>
  <si>
    <t>INCLUIR EN LAS OBLIGACIONES ESPECÍFICAS DE LOS CONTRATOS SUSCRITOS EN MARCO DEL PDAC (CONVOCATORIA CERRADA) SOLICITUD  DE SOPORTES  DE CONTEO DE PÚBLICO ASISTENTE A CADA UNO DE LAS PRESENTACIONES ARTÍSTICAS, LOS CUALES DEBEN SER REGISTRADOS EN FORMATOS PARA TAL FIN</t>
  </si>
  <si>
    <t>FORMULACIÓN DE OBLIGACIONES CONTRACTUALES QUE PERMITAN  IDENTIFICAR PÚBLICO ASISTENTE.</t>
  </si>
  <si>
    <t>NÚMERO DE CONTRATOS CON OBLIGACIONES DE CONTEO/NÚMERO DE CONTRATOS SUSCRITOS CON LA SUBARTES X 100</t>
  </si>
  <si>
    <t xml:space="preserve">Se incluyó en las obligaciones específicas de los contratos suscritos en el marco del Programa Distrital de Apoyos Concertados, la obligatoriedad de presentar los reportes de actividades y asistencias los 5 primeros días de cada mes. </t>
  </si>
  <si>
    <t>https://drive.google.com/drive/u/1/folders/19VQskw0AnnxskRF0NPXLjrEkLJlxbWLZ</t>
  </si>
  <si>
    <t>Condiciones del Contrato 2404-2020
Estudios previos Tchyminigagua</t>
  </si>
  <si>
    <t>DETERMINAR UNA MUESTRA QUE PERMITA VERIFICAR UN PORCENTAJE SIGNIFICATIVO DE LAS ACTIVIDADES REALIZADAS POR EL FESTIVAL ARTÍSTICO DE INTERNACIONAL DE LA CULTURA POPULAR Y QUE PUEDAN SER CONSTATADAS CON LOS SOPORTES PRESENTADOS POR EL CONTRATISTA.</t>
  </si>
  <si>
    <t>VISITAS ALEATORIAS SEGÚN MUESTRA DEFINIDA PARA  ACTIVIDADES  QUE IMPLIQUEN PÚBLICO ASISTENTE</t>
  </si>
  <si>
    <t>NUMERO DE VISITAS REALIZADAS*NUMERO DE ACTIVIDADES PREVISTAS A REALIZAR/100</t>
  </si>
  <si>
    <t>2020-03-01</t>
  </si>
  <si>
    <t>Se realizaron visitas a las actividades a fin de verificar el publico asistentes, teniendo en cuenta que la pandemia y las consecuentes condiciones de confinamiento y restricción de aglomeraciones definidas por los Gobiernos Nacional y Distrital obligó a cambiar la metodología de realización de las actividades.</t>
  </si>
  <si>
    <t>https://drive.google.com/drive/u/1/folders/1ywerREUrEwXeqWGpTEYFhphqo6oph_7O</t>
  </si>
  <si>
    <t>Evidencia fotográfica</t>
  </si>
  <si>
    <t>3.4.6</t>
  </si>
  <si>
    <t>HALLAZGO ADMINISTRATIVO CON PRESUNTA INCIDENCIA DISCIPLINARIA POR CUANTO LA INFORMACIÓN EN EL DESARROLLO DE LA GESTIÓN DOCUMENTAL NO ESTÁ SIENDO LLEVADA DE MANERA EFICAZ, COMO TAMPOCO DENTRO DEL CONCEPTO DE “ARCHIVO TOTAL” EN LA ENTIDAD, SEGÚN EL PROCESO ARCHIVÍSTICO DEL CONVENIO INTERADMINISTRATIVO NO. 1048 DE 2017</t>
  </si>
  <si>
    <t>SE EVIDENCIA DEBILIDAD EN LA OPORTUNA CONFORMACIÓN DEL EXPEDIENTE FÍSICO DEL CONVENIO DEBIDO A QUE PARTE DE LA DOCUMENTACIÓN PRODUCIDA LA GENERA LA OTRA PARTE RESPONSABLE DEL CONVENIO</t>
  </si>
  <si>
    <t>REVISAR CADA EXPEDIENTE CONTRACTUAL AL INICIO, EN LA MITAD DE LA EJECUCIÓN Y AL FINAL.</t>
  </si>
  <si>
    <t>EXPEDIENTES COMPLETOS</t>
  </si>
  <si>
    <t>CONTRATO SUSCRITO + FICHA DE SUPERVISIÓN DILIGENCIADA + REGISTRO DE REVISIÓN INICIAL, EN LA MITAD Y AL FINAL DE LA EJECUCIÓN.</t>
  </si>
  <si>
    <t>GERENCIA DE ARTES PLÁSTICAS</t>
  </si>
  <si>
    <t xml:space="preserve">El convenio objeto del hallazgo administrativo en cuestión ya finalizó. Sin embargo, se realizó una revisión al expediente digital de manera que pudiera constatarse que todos los documentos administrativos se encontraran allí. Adicionalmente, y para garantizar el desarrollo de la gestión documental de manera eficaz, se incluyó una columna de control de los expedientes contractuales en el cuadro de seguimiento que tiene la gerencia para tal fin, con el propósito de asegurar esta revisión para todos los expedientes de los contratos que suscribe la dependencia. </t>
  </si>
  <si>
    <t>https://drive.google.com/drive/folders/1gLPxqL2ofcpU2vLY9wN6XDRp_0FHBTeN?usp=sharing</t>
  </si>
  <si>
    <r>
      <rPr>
        <sz val="11"/>
        <color rgb="FF000000"/>
        <rFont val="Arial"/>
      </rPr>
      <t>Expediente: 201711002000200001E
Se añade además el vínculo de drive de la tabla de seguimiento de contratos de la gerencia:</t>
    </r>
    <r>
      <rPr>
        <sz val="11"/>
        <color rgb="FF000000"/>
        <rFont val="Arial"/>
      </rPr>
      <t xml:space="preserve">
</t>
    </r>
    <r>
      <rPr>
        <u/>
        <sz val="11"/>
        <color rgb="FF1155CC"/>
        <rFont val="Arial"/>
      </rPr>
      <t>https://docs.google.com/spreadsheets/d/1lv0wNWNx54Uct5MXdJPNf0Z3Fg5dxFcXLQQiGp2Uyr0/edit?usp=sharing</t>
    </r>
  </si>
  <si>
    <t>MODIFICAR FORMATO DE FICHA DE SUPERVISIÓN INCLUYENDO APARTADO PARA DEJAR CONSTANCIA DE REVISIÓN DEL EXPEDIENTE AL INICIO, EN LA MITAD DE LA EJECUCIÓN Y AL FINAL.</t>
  </si>
  <si>
    <t>EXPEDIENTES Y ARCHIVO TOTAL</t>
  </si>
  <si>
    <t>FICHA DE SUPERVISIÓN MODIFICADA</t>
  </si>
  <si>
    <t xml:space="preserve">Para cada ficha de supervisión que realice la Gerencia de Artes Plásticas se incluyó, en la sección 8 Informe Soporte de Apoyo a la Supervisión, una instrucción para que se mencionen las fechas en las que se realizó la revisión del expediente contractual, al inicio, mitad, y finalización del periodo contractual, además de incluir la observaciones correspondientes de la tarea. </t>
  </si>
  <si>
    <t xml:space="preserve">Se anexa en la carpeta de drive la ficha de supervisión con la modificación sugerida. </t>
  </si>
  <si>
    <t>3.4.7</t>
  </si>
  <si>
    <t>HALLAZGO ADMINISTRATIVO POR DEBILIDADES Y/O FALENCIAS EN LA PLANEACIÓN CONTRACTUAL, DENTRO DEL PROCESO DE SEGUIMIENTO A LA EJECUCIÓN DEL CONVENIO INTERADMINISTRATIVO NO. 1048 DE 2017</t>
  </si>
  <si>
    <t>LA DEFINICIÓN DE AMPLIACIÓN UTILIZADA EN EL OBJETO DEL CI 1048 DE 2017 PRESUNTAMENTE NO SE AJUSTA A LO DISPUESTO EN LA LEY 388 DE 1997 Y EL DECRETO 1077 DE 2015.</t>
  </si>
  <si>
    <t>REALIZAR MESA DE TRABAJO PARA EL ESTUDIO DE LA LEY 388 DE 1997 Y EL DECRETO 1077 DE 2015.</t>
  </si>
  <si>
    <t>CONCORDANCIA DE DEFINICIONES</t>
  </si>
  <si>
    <t>CONCEPTOS ACORDADOS + MESA DE TRABAJO REALIZADA</t>
  </si>
  <si>
    <t>SUBDIRECCIÓN DE LAS ARTES,  SUBDIRECCIÓN DE EQUIPAMIENTOS Y SUBDIRECCIÓN ADMINISTRATIVA Y FINANCIERA</t>
  </si>
  <si>
    <t xml:space="preserve">El viernes 23 de octubre del 2020, se realizó la "Mesa de Trabajo Ley 388 de 1997- POT y el Decreto 1077 de 2015", con la participación de la Subdirectoras de: Artes, Formación Artística, y Administrativa y Financiera. </t>
  </si>
  <si>
    <t>Presentación en PPT correspondiente a la mesa de trabajo</t>
  </si>
  <si>
    <t>INTEGRAR LA LEY 388 DE 1997 Y EL DECRETO 1077 DE 2015 AL NORMOGRAMA DE LA ENTIDAD.</t>
  </si>
  <si>
    <t>NORMAS INTEGRADAS</t>
  </si>
  <si>
    <t>NORMAS INTEGRADAS / NORMOGRAMA ACTUALIZADO</t>
  </si>
  <si>
    <t>Se incorporaron la Ley 388 de 1997 y el Decreto 1077 de 2015 en el normograma de la entidad.</t>
  </si>
  <si>
    <t>Normograma actualizado y correo de envío de la OAJ a la OAP y TI</t>
  </si>
  <si>
    <t>3.4.8</t>
  </si>
  <si>
    <t>HALLAZGO ADMINISTRATIVO CON PRESUNTA INCIDENCIA DISCIPLINARIA POR DEBILIDADES Y/O FALENCIAS EN LA SUPERVISIÓN CONTRACTUAL, DENTRO DEL PROCESO DE SEGUIMIENTO A LA EJECUCIÓN DEL CONVENIO INTERADMINISTRATIVO NO. 1048 DE 2017</t>
  </si>
  <si>
    <t>DILIGENCIAMIENTO EXTEMPORÁNEO DE LA FICHA DE SUPERVISIÓN</t>
  </si>
  <si>
    <t>DILIGENCIAR LA FICHA DE SUPERVISIÓN DENTRO DE LOS 5 DÍAS HÁBILES SIGUIENTES A LA SUSCRIPCIÓN DE CADA CONTRATO.</t>
  </si>
  <si>
    <t>HERRAMIENTAS OPORTUNAS DE SUPERVISIÓN</t>
  </si>
  <si>
    <t>CONTRATO SUSCRITO / FICHA DE SUPERVISIÓN DILIGENCIADA</t>
  </si>
  <si>
    <t>Se realiza informe de supervisión entre el IDARTES y el IDPC el cual desarrolla y evidencia seguimiento de cada una de las obligaciones por cada parte durante la ejecución de todo el convenio.</t>
  </si>
  <si>
    <t>Se anexan en el drive los siguientes documentos: 
- Informe de supervisión integral del Convenio 1048 de 2017.
- Convenio suscrito</t>
  </si>
  <si>
    <t>RADICAR PARA ENVÍO AL EXPEDIENTE CONTRACTUAL LA FICHA DE SUPERVISIÓN JUNTO CON EL ACTA DE INICIO DE CADA CONTRATO.</t>
  </si>
  <si>
    <t>ACTA DE INICIO + FICHA DE SUPERVISIÓN / CONTRATO SUSCRITO</t>
  </si>
  <si>
    <t xml:space="preserve">El 18 de abril de 2017 fue radicado el Convenio suscrito al expediente. El 11 de septiembre de 2017, se radica e incluye al expediente contractual el acta de inicio del Convenio Interadministrativo No. 1048-2017. El 8 de noviembre de 2019 se radica la ficha de supervisión integral y se inlcuye en el expediente contractual. De igual forma el 18 de diciembre de 2019 se radica e incluye en el expediente contractual el informe de supervisión realizado por el IDPC e IDARTES, el cual da cuenta de toda la ejecución del convenio. </t>
  </si>
  <si>
    <t xml:space="preserve">Se anexan en el drive los siguientes documentos: 
- Acta de inicio
- Ficha de supervisión
- Informe de supervisión
- Convenio Suscrito </t>
  </si>
  <si>
    <t>3.4.9</t>
  </si>
  <si>
    <t>HALLAZGO ADMINISTRATIVO, POR FALTA DE DOCUMENTOS EN LAS CARPETAS CONTRACTUALES, ASÍ COMO DOCUMENTOS FIRMADOS POR LA ENTIDAD QUE NO REFLEJA LA REALIDAD DE ESTE EN EL CONVENIO INTERADMINISTRATIVO 1544 DE 2018</t>
  </si>
  <si>
    <t>FALTA DE RIGUROSIDAD  EN LA REVISIÓN DEL INFORME FINANCIERO, DE TAL MANERA QUE ESTE REFLEJE LA INVERSIÓN PRESUPUESTAL DE ACUERDO AL VALOR DEL CONTRATO.</t>
  </si>
  <si>
    <t>ACTUALIZAR EL PROCEDIMIENTO DE SUPERVISIÓN EN EL SISTEMA INTEGRADO DE GESTIÓN</t>
  </si>
  <si>
    <t>ACTUALIZACIÓN DE PROCEDIMIENTO</t>
  </si>
  <si>
    <t>PROCEDIMIENTO PUBLICADO EN EL SIG</t>
  </si>
  <si>
    <t>2020-01-01</t>
  </si>
  <si>
    <t xml:space="preserve"> SE ENCUENTRA PUBLICADO EL PROCEDIMIENTO DE CONVENIOS DE ASOCIACION Y SE PROCEDERA A REALIZAR ALCANCE O ACAPITE AL MANUAL DE SUPERVISION PARA LO  PERTINENTE </t>
  </si>
  <si>
    <t>ACTUALIZAR EL PROCEDIMIENTO DE CONVENIOS DE ASOCIACIÓN EN EL SIG</t>
  </si>
  <si>
    <t xml:space="preserve">SE ADELANTO REUNION DE TRABAJO EL 25 DE AGOSTO DE MANERA VIRTUAL, CON EL FIN DE REVISAR CADA UNA DE LAS PUNTOS DEL PLAN DE MEJORAMIENTOS INSTITUCIONAL 2019-2020, EVIDENCIANDO AL RESPECTO LO SIGUIENTE: YA SE ENCUENTRA PUBLICADO EL PROCEDIMIENTO DE CONVENIOS DE ASOCIACION. EL DÍA 30 DE MAYO DE 2019 SE PUBLICO EN EL SIG BAJO EL CODIGO 2TR-GJU-PD-02 LA VERSIÓN No. 1 DEL PROCEDIMIENTO PARA CONTRATAR CON ENTIDADES SIN ANIMO DE LUCRO Y RECONOCIDA IDONEIDAD - El dia 22/12/2020 se publico en el SIG la actualización de proceso para contratar con entidades sin animo de lucro y reconocida idoneidad versión No.2 de conformidad con la solicitud realizada por la Subdirección de las Artes. </t>
  </si>
  <si>
    <r>
      <rPr>
        <sz val="10"/>
        <color rgb="FFFF0000"/>
        <rFont val="Calibri"/>
      </rPr>
      <t xml:space="preserve">EVIDENCIA MAPA DE PROCESOS DE LA ENTIDAD - GESTION JURIDICA - PROCEDIMIENTO PARA CONTRATAR CON ENTIDADES SIN ANIMO DE LUCRO Y RECONOCIDA IDONEIDAD - CODIGO: </t>
    </r>
    <r>
      <rPr>
        <b/>
        <sz val="10"/>
        <color theme="1"/>
        <rFont val="Calibri"/>
      </rPr>
      <t xml:space="preserve">2TR-GJU-PD-02 </t>
    </r>
    <r>
      <rPr>
        <sz val="10"/>
        <color rgb="FFFF0000"/>
        <rFont val="Calibri"/>
      </rPr>
      <t xml:space="preserve">Y SE PROCEDERA A </t>
    </r>
    <r>
      <rPr>
        <b/>
        <sz val="10"/>
        <color theme="1"/>
        <rFont val="Calibri"/>
      </rPr>
      <t xml:space="preserve">REALIZAR ALCANCE MANUAL DE SUPERVISION E INTERVENTORIA </t>
    </r>
    <r>
      <rPr>
        <sz val="10"/>
        <color rgb="FFFF0000"/>
        <rFont val="Calibri"/>
      </rPr>
      <t>(30 DE Octubre de 2020). ACTA DE REUNION Y GRABACION DE REUNION</t>
    </r>
  </si>
  <si>
    <t>DIVULGAR AL INTERIOR DE LA ENTIDAD LA ACTUALIZACIÓN DE LOS PROCEDIMIENTOS DE SUPERVISIÓN Y DE CONVENIOS DE ASOCIACIÓN</t>
  </si>
  <si>
    <t>DIVULGACIÓN DE DOCUMENTOS</t>
  </si>
  <si>
    <t>DIVULGACIÓN DE LOS DOCUMENTOS A TRAVÉS DEL MEDIO ESCOGIDO POR LA SUBIDIRECCIÓN DE LAS ARTES</t>
  </si>
  <si>
    <t>SE ADELANTO REUNION DE TRABAJO EL 25 DE AGOSTO DE MANERA VIRTUAL, CON EL FIN DE REVISAR CADA UNA DE LAS PUNTOS DEL PLAN DE MEJORAMIENTOS INSTITUCIONAL 2019-2020, EVIDENCIANDO AL RESPECTO LO SIGUIENTE: YA SE ENCUENTRA PUBLICADO EL PROCEDIMIENTO DE CONVENIOS DE ASOCIACION  En cumplimiento de esta acción,  el día 1 de diciembre de 2020, se publico en el SIG el documento de reporte de recursos con cargo a la entidad asociada con código 1AP-GJU-F-60. El día 16 de diciembre de 2020, se publico la ficha integral de supervisión con codigo 2TR-GJU-F-44 28/01/2021, Se incluye la matriz de riesgo de gastos aceptables y no aceptables.</t>
  </si>
  <si>
    <r>
      <rPr>
        <sz val="10"/>
        <color rgb="FFFF0000"/>
        <rFont val="Calibri"/>
      </rPr>
      <t xml:space="preserve">EVIDENCIA MAPA DE PROCESOS DE LA ENTIDAD - GESTION JURIDICA - PROCEDIMIENTO PARA CONTRATAR CON ENTIDADES SIN ANIMO DE LUCRO Y RECONOCIDA IDONEIDAD - CODIGO: </t>
    </r>
    <r>
      <rPr>
        <b/>
        <sz val="10"/>
        <color theme="1"/>
        <rFont val="Calibri"/>
      </rPr>
      <t>2TR-GJU-PD-02</t>
    </r>
    <r>
      <rPr>
        <sz val="10"/>
        <color rgb="FFFF0000"/>
        <rFont val="Calibri"/>
      </rPr>
      <t xml:space="preserve"> Y SE PROCEDERA A </t>
    </r>
    <r>
      <rPr>
        <sz val="10"/>
        <color theme="1"/>
        <rFont val="Calibri"/>
      </rPr>
      <t>REALIZAR ALCANCE MANUAL DE SUPERVISION E INTERVENTORIA</t>
    </r>
    <r>
      <rPr>
        <sz val="10"/>
        <color rgb="FFFF0000"/>
        <rFont val="Calibri"/>
      </rPr>
      <t>(30 DE Octubre de 2020). ACTA DE REUNION Y GRABACION DE REUNION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</si>
</sst>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_);[Red]\(0\)"/>
  </numFmts>
  <fonts count="31">
    <font>
      <sz val="11"/>
      <color theme="1"/>
      <name val="Arial"/>
    </font>
    <font>
      <b/>
      <sz val="12"/>
      <color rgb="FF000000"/>
      <name val="Serif"/>
    </font>
    <font>
      <b/>
      <i/>
      <sz val="7"/>
      <color rgb="FF000000"/>
      <name val="Calibri"/>
    </font>
    <font>
      <sz val="7"/>
      <color rgb="FF000000"/>
      <name val="Sans-serif"/>
    </font>
    <font>
      <sz val="7"/>
      <color rgb="FF000000"/>
      <name val="Arial"/>
    </font>
    <font>
      <sz val="7"/>
      <color rgb="FF000000"/>
      <name val="Calibri"/>
    </font>
    <font>
      <sz val="7"/>
      <color theme="1"/>
      <name val="Calibri"/>
    </font>
    <font>
      <u/>
      <sz val="7"/>
      <color rgb="FF0563C1"/>
      <name val="Calibri"/>
    </font>
    <font>
      <u/>
      <sz val="7"/>
      <color theme="10"/>
      <name val="Calibri"/>
    </font>
    <font>
      <sz val="7"/>
      <name val="Calibri"/>
    </font>
    <font>
      <sz val="9"/>
      <color theme="1"/>
      <name val="Century Gothic"/>
    </font>
    <font>
      <sz val="9"/>
      <color rgb="FFFF0000"/>
      <name val="Century Gothic"/>
    </font>
    <font>
      <u/>
      <sz val="11"/>
      <color theme="10"/>
      <name val="Calibri"/>
    </font>
    <font>
      <sz val="10"/>
      <color rgb="FFFF0000"/>
      <name val="Calibri"/>
    </font>
    <font>
      <sz val="11"/>
      <color theme="1"/>
      <name val="Calibri"/>
    </font>
    <font>
      <u/>
      <sz val="11"/>
      <color theme="10"/>
      <name val="Calibri"/>
    </font>
    <font>
      <sz val="7"/>
      <color theme="1"/>
      <name val="Century Gothic"/>
    </font>
    <font>
      <u/>
      <sz val="11"/>
      <color theme="10"/>
      <name val="Arial"/>
    </font>
    <font>
      <u/>
      <sz val="11"/>
      <color theme="10"/>
      <name val="Calibri"/>
    </font>
    <font>
      <sz val="9"/>
      <color theme="1"/>
      <name val="Arial"/>
    </font>
    <font>
      <sz val="7"/>
      <color rgb="FFFF0000"/>
      <name val="Arial"/>
    </font>
    <font>
      <sz val="9"/>
      <color rgb="FF000000"/>
      <name val="Century Gothic"/>
    </font>
    <font>
      <u/>
      <sz val="11"/>
      <color rgb="FF000000"/>
      <name val="Arial"/>
    </font>
    <font>
      <sz val="11"/>
      <color rgb="FF000000"/>
      <name val="Calibri"/>
    </font>
    <font>
      <sz val="11"/>
      <color rgb="FF000000"/>
      <name val="Arial"/>
    </font>
    <font>
      <sz val="9"/>
      <color rgb="FF000000"/>
      <name val="Serif"/>
    </font>
    <font>
      <i/>
      <sz val="7"/>
      <color theme="1"/>
      <name val="Calibri"/>
    </font>
    <font>
      <b/>
      <sz val="7"/>
      <color theme="1"/>
      <name val="Calibri"/>
    </font>
    <font>
      <sz val="10"/>
      <color theme="1"/>
      <name val="Calibri"/>
    </font>
    <font>
      <u/>
      <sz val="11"/>
      <color rgb="FF1155CC"/>
      <name val="Arial"/>
    </font>
    <font>
      <b/>
      <sz val="10"/>
      <color theme="1"/>
      <name val="Calibri"/>
    </font>
  </fonts>
  <fills count="11">
    <fill>
      <patternFill patternType="none"/>
    </fill>
    <fill>
      <patternFill patternType="gray125"/>
    </fill>
    <fill>
      <patternFill patternType="solid">
        <fgColor rgb="FFF1F1B4"/>
        <bgColor rgb="FFF1F1B4"/>
      </patternFill>
    </fill>
    <fill>
      <patternFill patternType="solid">
        <fgColor rgb="FFDEEAF6"/>
        <bgColor rgb="FFDEEAF6"/>
      </patternFill>
    </fill>
    <fill>
      <patternFill patternType="solid">
        <fgColor rgb="FFC5E0B3"/>
        <bgColor rgb="FFC5E0B3"/>
      </patternFill>
    </fill>
    <fill>
      <patternFill patternType="solid">
        <fgColor rgb="FFFFFF00"/>
        <bgColor rgb="FFFFFF00"/>
      </patternFill>
    </fill>
    <fill>
      <patternFill patternType="solid">
        <fgColor rgb="FFA8D08D"/>
        <bgColor rgb="FFA8D08D"/>
      </patternFill>
    </fill>
    <fill>
      <patternFill patternType="solid">
        <fgColor rgb="FFB4C6E7"/>
        <bgColor rgb="FFB4C6E7"/>
      </patternFill>
    </fill>
    <fill>
      <patternFill patternType="solid">
        <fgColor rgb="FFFF0000"/>
        <bgColor rgb="FFFF0000"/>
      </patternFill>
    </fill>
    <fill>
      <patternFill patternType="solid">
        <fgColor rgb="FFFFE598"/>
        <bgColor rgb="FFFFE598"/>
      </patternFill>
    </fill>
    <fill>
      <patternFill patternType="solid">
        <fgColor rgb="FFD9E2F3"/>
        <bgColor rgb="FFD9E2F3"/>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s>
  <cellStyleXfs count="1">
    <xf numFmtId="0" fontId="0" fillId="0" borderId="0"/>
  </cellStyleXfs>
  <cellXfs count="64">
    <xf numFmtId="0" fontId="0" fillId="0" borderId="0" xfId="0" applyFont="1" applyAlignment="1"/>
    <xf numFmtId="0" fontId="1" fillId="0" borderId="0" xfId="0" applyFont="1" applyAlignment="1">
      <alignmen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vertical="center" wrapText="1"/>
    </xf>
    <xf numFmtId="164" fontId="4" fillId="0" borderId="1"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0" fontId="4" fillId="5" borderId="3" xfId="0" applyFont="1" applyFill="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5" fillId="6" borderId="3" xfId="0" applyFont="1" applyFill="1" applyBorder="1" applyAlignment="1">
      <alignment horizontal="center" vertical="center" wrapText="1"/>
    </xf>
    <xf numFmtId="0" fontId="6" fillId="3" borderId="1" xfId="0" applyFont="1" applyFill="1" applyBorder="1" applyAlignment="1">
      <alignment vertical="center" wrapText="1"/>
    </xf>
    <xf numFmtId="0" fontId="7" fillId="0" borderId="1" xfId="0" applyFont="1" applyBorder="1" applyAlignment="1">
      <alignment vertical="center" wrapText="1"/>
    </xf>
    <xf numFmtId="0" fontId="5" fillId="7" borderId="1" xfId="0" applyFont="1" applyFill="1" applyBorder="1" applyAlignment="1">
      <alignment vertical="center" wrapText="1"/>
    </xf>
    <xf numFmtId="0" fontId="6" fillId="0" borderId="1" xfId="0" applyFont="1" applyBorder="1" applyAlignment="1">
      <alignment horizontal="center" vertical="center"/>
    </xf>
    <xf numFmtId="9" fontId="6" fillId="0" borderId="0" xfId="0" applyNumberFormat="1" applyFont="1" applyAlignment="1">
      <alignment horizontal="center" vertical="center"/>
    </xf>
    <xf numFmtId="0" fontId="6" fillId="0" borderId="0" xfId="0" applyFont="1"/>
    <xf numFmtId="0" fontId="6" fillId="3" borderId="1" xfId="0" applyFont="1" applyFill="1" applyBorder="1" applyAlignment="1">
      <alignment vertical="center" wrapText="1"/>
    </xf>
    <xf numFmtId="0" fontId="8" fillId="0" borderId="1" xfId="0" applyFont="1" applyBorder="1" applyAlignment="1">
      <alignment vertical="center" wrapText="1"/>
    </xf>
    <xf numFmtId="0" fontId="5" fillId="7" borderId="1" xfId="0" applyFont="1" applyFill="1" applyBorder="1" applyAlignment="1">
      <alignment vertical="center" wrapText="1"/>
    </xf>
    <xf numFmtId="9" fontId="6" fillId="0" borderId="1" xfId="0" applyNumberFormat="1" applyFont="1" applyBorder="1" applyAlignment="1">
      <alignment horizontal="center" vertical="center"/>
    </xf>
    <xf numFmtId="0" fontId="6" fillId="0" borderId="1" xfId="0" applyFont="1" applyBorder="1" applyAlignment="1">
      <alignment horizontal="center"/>
    </xf>
    <xf numFmtId="0" fontId="4" fillId="0" borderId="1" xfId="0" applyFont="1" applyBorder="1" applyAlignment="1">
      <alignment horizontal="center" vertical="center" wrapText="1"/>
    </xf>
    <xf numFmtId="0" fontId="9" fillId="0" borderId="1" xfId="0" applyFont="1" applyBorder="1" applyAlignment="1">
      <alignment horizontal="center"/>
    </xf>
    <xf numFmtId="0" fontId="10" fillId="3" borderId="1" xfId="0" applyFont="1" applyFill="1" applyBorder="1" applyAlignment="1">
      <alignment vertical="center" wrapText="1"/>
    </xf>
    <xf numFmtId="0" fontId="4" fillId="0" borderId="2" xfId="0" applyFont="1" applyBorder="1" applyAlignment="1">
      <alignment horizontal="center" vertical="center" wrapText="1"/>
    </xf>
    <xf numFmtId="0" fontId="4" fillId="3" borderId="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11" fillId="3" borderId="1" xfId="0" applyFont="1" applyFill="1" applyBorder="1" applyAlignment="1">
      <alignment vertical="center" wrapText="1"/>
    </xf>
    <xf numFmtId="0" fontId="12" fillId="0" borderId="1" xfId="0" applyFont="1" applyBorder="1" applyAlignment="1">
      <alignment vertical="center" wrapText="1"/>
    </xf>
    <xf numFmtId="0" fontId="13" fillId="7" borderId="1" xfId="0" applyFont="1" applyFill="1" applyBorder="1" applyAlignment="1">
      <alignment vertical="center" wrapText="1"/>
    </xf>
    <xf numFmtId="0" fontId="14" fillId="0" borderId="1" xfId="0" applyFont="1" applyBorder="1" applyAlignment="1">
      <alignment horizontal="center" vertical="center"/>
    </xf>
    <xf numFmtId="9" fontId="14" fillId="0" borderId="0" xfId="0" applyNumberFormat="1" applyFont="1" applyAlignment="1">
      <alignment vertical="center"/>
    </xf>
    <xf numFmtId="0" fontId="14" fillId="3" borderId="1" xfId="0" applyFont="1" applyFill="1" applyBorder="1" applyAlignment="1">
      <alignment vertical="center" wrapText="1"/>
    </xf>
    <xf numFmtId="0" fontId="14" fillId="0" borderId="1" xfId="0" applyFont="1" applyBorder="1"/>
    <xf numFmtId="0" fontId="15" fillId="0" borderId="1" xfId="0" applyFont="1" applyBorder="1" applyAlignment="1">
      <alignment horizontal="center" vertical="center" wrapText="1"/>
    </xf>
    <xf numFmtId="0" fontId="16" fillId="3" borderId="1" xfId="0" applyFont="1" applyFill="1" applyBorder="1" applyAlignment="1">
      <alignment vertical="center" wrapText="1"/>
    </xf>
    <xf numFmtId="0" fontId="17" fillId="0" borderId="1" xfId="0" applyFont="1" applyBorder="1" applyAlignment="1">
      <alignment vertical="center" wrapText="1"/>
    </xf>
    <xf numFmtId="9" fontId="14" fillId="8" borderId="4" xfId="0" applyNumberFormat="1" applyFont="1" applyFill="1" applyBorder="1" applyAlignment="1">
      <alignment vertical="center"/>
    </xf>
    <xf numFmtId="0" fontId="18" fillId="3" borderId="1" xfId="0" applyFont="1" applyFill="1" applyBorder="1" applyAlignment="1">
      <alignment vertical="center" wrapText="1"/>
    </xf>
    <xf numFmtId="0" fontId="19" fillId="3" borderId="1" xfId="0" applyFont="1" applyFill="1" applyBorder="1" applyAlignment="1">
      <alignment horizontal="left" vertical="center" wrapText="1"/>
    </xf>
    <xf numFmtId="9" fontId="14" fillId="9" borderId="4" xfId="0" applyNumberFormat="1" applyFont="1" applyFill="1" applyBorder="1" applyAlignment="1">
      <alignment vertical="center"/>
    </xf>
    <xf numFmtId="164" fontId="20" fillId="0" borderId="1" xfId="0" applyNumberFormat="1" applyFont="1" applyBorder="1" applyAlignment="1">
      <alignment horizontal="left" vertical="center" wrapText="1"/>
    </xf>
    <xf numFmtId="0" fontId="21" fillId="10" borderId="1" xfId="0" applyFont="1" applyFill="1" applyBorder="1" applyAlignment="1">
      <alignment vertical="center" wrapText="1"/>
    </xf>
    <xf numFmtId="0" fontId="22" fillId="10" borderId="1" xfId="0" applyFont="1" applyFill="1" applyBorder="1" applyAlignment="1">
      <alignment vertical="center" wrapText="1"/>
    </xf>
    <xf numFmtId="0" fontId="23" fillId="10" borderId="1" xfId="0" applyFont="1" applyFill="1" applyBorder="1" applyAlignment="1">
      <alignment vertical="center" wrapText="1"/>
    </xf>
    <xf numFmtId="0" fontId="24" fillId="10" borderId="1" xfId="0" applyFont="1" applyFill="1" applyBorder="1" applyAlignment="1">
      <alignment vertical="center" wrapText="1"/>
    </xf>
    <xf numFmtId="0" fontId="11" fillId="7" borderId="1" xfId="0" applyFont="1" applyFill="1" applyBorder="1" applyAlignment="1">
      <alignment vertical="center" wrapText="1"/>
    </xf>
    <xf numFmtId="0" fontId="25" fillId="0" borderId="0" xfId="0" applyFont="1" applyAlignment="1">
      <alignment horizontal="left" vertical="top" wrapText="1"/>
    </xf>
    <xf numFmtId="0" fontId="25" fillId="0" borderId="0" xfId="0" applyFont="1" applyAlignment="1">
      <alignment vertical="top" wrapText="1"/>
    </xf>
    <xf numFmtId="0" fontId="14" fillId="0" borderId="0" xfId="0" applyFont="1" applyAlignment="1">
      <alignment vertical="center" wrapText="1"/>
    </xf>
    <xf numFmtId="0" fontId="1" fillId="0" borderId="0" xfId="0" applyFont="1" applyAlignment="1">
      <alignmen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u/1/folders/1UsVpWlBXnenL1HAVMwSPtWSzwdHbJliL" TargetMode="External"/><Relationship Id="rId18" Type="http://schemas.openxmlformats.org/officeDocument/2006/relationships/hyperlink" Target="https://drive.google.com/drive/folders/1arO3AkALQDWfW_i8p5OhESDiV5K1Q8-q?usp=sharing" TargetMode="External"/><Relationship Id="rId26" Type="http://schemas.openxmlformats.org/officeDocument/2006/relationships/hyperlink" Target="https://drive.google.com/drive/u/1/folders/1q9LUB_kpkcWOFM__ZmVEQgdWQw5X_rj-" TargetMode="External"/><Relationship Id="rId39" Type="http://schemas.openxmlformats.org/officeDocument/2006/relationships/hyperlink" Target="https://drive.google.com/drive/folders/1FRilPtntBOWHso13FzfaM4xn5zbz94yR?usp=sharing" TargetMode="External"/><Relationship Id="rId21" Type="http://schemas.openxmlformats.org/officeDocument/2006/relationships/hyperlink" Target="https://drive.google.com/drive/folders/1vQSDNZ5g7h1QvGkd5cy-GtaJi9fOXsd_?usp=sharing" TargetMode="External"/><Relationship Id="rId34" Type="http://schemas.openxmlformats.org/officeDocument/2006/relationships/hyperlink" Target="https://drive.google.com/drive/u/1/folders/1CXs4-OIrK-6W7tZ0R_9rYK6Bd4DEuYDl" TargetMode="External"/><Relationship Id="rId42" Type="http://schemas.openxmlformats.org/officeDocument/2006/relationships/hyperlink" Target="https://drive.google.com/drive/folders/1pfUhHnBPzkx_d1ir9wms9NcvYO4RaFqq?usp=sharing" TargetMode="External"/><Relationship Id="rId47" Type="http://schemas.openxmlformats.org/officeDocument/2006/relationships/hyperlink" Target="https://drive.google.com/drive/u/1/folders/1cOmQcBrpG7Fw60OYBw1FfMuYJEEeYI-t" TargetMode="External"/><Relationship Id="rId50" Type="http://schemas.openxmlformats.org/officeDocument/2006/relationships/hyperlink" Target="https://drive.google.com/drive/u/1/folders/1ZaDOBuVzRyoJ0FDGhoOSkSgJZMuLDm-_" TargetMode="External"/><Relationship Id="rId55" Type="http://schemas.openxmlformats.org/officeDocument/2006/relationships/comments" Target="../comments1.xml"/><Relationship Id="rId7" Type="http://schemas.openxmlformats.org/officeDocument/2006/relationships/hyperlink" Target="https://drive.google.com/drive/u/1/folders/1BYWZO15FAgbywSls1DVabJ73tAvfoY7a" TargetMode="External"/><Relationship Id="rId2" Type="http://schemas.openxmlformats.org/officeDocument/2006/relationships/hyperlink" Target="https://drive.google.com/drive/folders/1mMl8WQiTAsmBBU8EkRzAD_uc61UXR4iO?usp=sharing" TargetMode="External"/><Relationship Id="rId16" Type="http://schemas.openxmlformats.org/officeDocument/2006/relationships/hyperlink" Target="https://drive.google.com/drive/u/1/folders/1vi972bAvTIwS-rUCKiP44SvTp64hHnyE" TargetMode="External"/><Relationship Id="rId29" Type="http://schemas.openxmlformats.org/officeDocument/2006/relationships/hyperlink" Target="https://drive.google.com/drive/folders/1l5c9DYK_ZaFsiJarwxJAK2BvQSZFwrM-?usp=sharing" TargetMode="External"/><Relationship Id="rId11" Type="http://schemas.openxmlformats.org/officeDocument/2006/relationships/hyperlink" Target="https://drive.google.com/drive/u/1/folders/1e9-DsBTSSsChGAgNMhb6JZUaUVyYlFIQ" TargetMode="External"/><Relationship Id="rId24" Type="http://schemas.openxmlformats.org/officeDocument/2006/relationships/hyperlink" Target="https://drive.google.com/drive/u/1/folders/1MS0wj4P2xYCUSIDGzKeVqDPJA83JPmvX" TargetMode="External"/><Relationship Id="rId32" Type="http://schemas.openxmlformats.org/officeDocument/2006/relationships/hyperlink" Target="https://drive.google.com/drive/u/1/folders/1I5y-UW7OgnkpDbs3fSlkgTLjk8w9r36M" TargetMode="External"/><Relationship Id="rId37" Type="http://schemas.openxmlformats.org/officeDocument/2006/relationships/hyperlink" Target="https://drive.google.com/drive/u/1/folders/1qiGsiAd0cy6XP1AqB14sYiL3nuttTje3" TargetMode="External"/><Relationship Id="rId40" Type="http://schemas.openxmlformats.org/officeDocument/2006/relationships/hyperlink" Target="https://drive.google.com/drive/folders/1vQSDNZ5g7h1QvGkd5cy-GtaJi9fOXsd_?usp=sharing" TargetMode="External"/><Relationship Id="rId45" Type="http://schemas.openxmlformats.org/officeDocument/2006/relationships/hyperlink" Target="https://drive.google.com/drive/u/1/folders/1Ex2UYtq_P7RhnPoTXx09jwvrN8Un9uDz" TargetMode="External"/><Relationship Id="rId53" Type="http://schemas.openxmlformats.org/officeDocument/2006/relationships/hyperlink" Target="https://docs.google.com/spreadsheets/d/1lv0wNWNx54Uct5MXdJPNf0Z3Fg5dxFcXLQQiGp2Uyr0/edit?usp=sharing" TargetMode="External"/><Relationship Id="rId5" Type="http://schemas.openxmlformats.org/officeDocument/2006/relationships/hyperlink" Target="https://drive.google.com/drive/folders/1f_LTjICv0_wgwu6LEqzrs1X1c5dxAxXa?usp=sharing" TargetMode="External"/><Relationship Id="rId10" Type="http://schemas.openxmlformats.org/officeDocument/2006/relationships/hyperlink" Target="https://drive.google.com/drive/u/1/folders/17g286ILCX_WUkgsOLwAfVZ7q-7cDzOum" TargetMode="External"/><Relationship Id="rId19" Type="http://schemas.openxmlformats.org/officeDocument/2006/relationships/hyperlink" Target="https://drive.google.com/drive/folders/1QeKm4OxpiecntwF7cp02lSyrY__xfsJ3?usp=sharing" TargetMode="External"/><Relationship Id="rId31" Type="http://schemas.openxmlformats.org/officeDocument/2006/relationships/hyperlink" Target="https://drive.google.com/drive/u/1/folders/1HU8BipoGD_iOP5g0hyHTfuJt70XWxhB4" TargetMode="External"/><Relationship Id="rId44" Type="http://schemas.openxmlformats.org/officeDocument/2006/relationships/hyperlink" Target="https://drive.google.com/drive/u/1/folders/1hKRAfiPXaOqJR_lKdUaVt8-KVzRtBN7K" TargetMode="External"/><Relationship Id="rId52" Type="http://schemas.openxmlformats.org/officeDocument/2006/relationships/hyperlink" Target="https://drive.google.com/drive/u/1/folders/1ywerREUrEwXeqWGpTEYFhphqo6oph_7O" TargetMode="External"/><Relationship Id="rId4" Type="http://schemas.openxmlformats.org/officeDocument/2006/relationships/hyperlink" Target="https://drive.google.com/drive/folders/1eHSndavGF372tLakqLRu9Ld1xV90BWE4?usp=sharing" TargetMode="External"/><Relationship Id="rId9" Type="http://schemas.openxmlformats.org/officeDocument/2006/relationships/hyperlink" Target="https://drive.google.com/drive/u/1/folders/1xdvaIgTs-EabLVpABw0Ci9_vtltATGXY" TargetMode="External"/><Relationship Id="rId14" Type="http://schemas.openxmlformats.org/officeDocument/2006/relationships/hyperlink" Target="https://drive.google.com/drive/u/1/folders/1vRZc2BE9_vSZXI-F8eL2jtKS6z9tK6d_" TargetMode="External"/><Relationship Id="rId22" Type="http://schemas.openxmlformats.org/officeDocument/2006/relationships/hyperlink" Target="https://drive.google.com/drive/u/1/folders/1MYNAgJhnQQUlixKcxv4dhGGNAo0lQ4u5" TargetMode="External"/><Relationship Id="rId27" Type="http://schemas.openxmlformats.org/officeDocument/2006/relationships/hyperlink" Target="https://drive.google.com/drive/u/1/folders/1fQXMI74OwWn--MdeVc-kSkDfp6soaFg8" TargetMode="External"/><Relationship Id="rId30" Type="http://schemas.openxmlformats.org/officeDocument/2006/relationships/hyperlink" Target="https://drive.google.com/drive/u/1/folders/1aX-qcXgxg1RaZkwp7LvGEnnBPRmAd7Tx" TargetMode="External"/><Relationship Id="rId35" Type="http://schemas.openxmlformats.org/officeDocument/2006/relationships/hyperlink" Target="https://drive.google.com/drive/u/1/folders/1YYmyGXSh3lSr9q6CHVn-u6KkmF8qgvqW" TargetMode="External"/><Relationship Id="rId43" Type="http://schemas.openxmlformats.org/officeDocument/2006/relationships/hyperlink" Target="https://drive.google.com/drive/u/1/folders/1oyZJ6Xd4yIhZTC7iHyPDTWf3PpKaetWT" TargetMode="External"/><Relationship Id="rId48" Type="http://schemas.openxmlformats.org/officeDocument/2006/relationships/hyperlink" Target="https://drive.google.com/drive/u/1/folders/1kO6tFpqbpU1zh-wpKbbc6KtCIs1OihPE" TargetMode="External"/><Relationship Id="rId8" Type="http://schemas.openxmlformats.org/officeDocument/2006/relationships/hyperlink" Target="https://drive.google.com/drive/u/1/folders/1NVYB1hVztoNq3owWhKpTIVK6BSGAIVEk" TargetMode="External"/><Relationship Id="rId51" Type="http://schemas.openxmlformats.org/officeDocument/2006/relationships/hyperlink" Target="https://drive.google.com/drive/u/1/folders/19VQskw0AnnxskRF0NPXLjrEkLJlxbWLZ" TargetMode="External"/><Relationship Id="rId3" Type="http://schemas.openxmlformats.org/officeDocument/2006/relationships/hyperlink" Target="https://drive.google.com/drive/u/1/folders/1G7qhq4V0ZH8iRnJvhWNiR0G97u6M8M3E" TargetMode="External"/><Relationship Id="rId12" Type="http://schemas.openxmlformats.org/officeDocument/2006/relationships/hyperlink" Target="https://drive.google.com/drive/folders/1FTVTqbFhXCH5SxKK_roXEKjipf-alci4?usp=sharing" TargetMode="External"/><Relationship Id="rId17" Type="http://schemas.openxmlformats.org/officeDocument/2006/relationships/hyperlink" Target="https://drive.google.com/drive/u/1/folders/1s1hjDrIl7FNTxs5pIMPyFxg6fF_afkMN" TargetMode="External"/><Relationship Id="rId25" Type="http://schemas.openxmlformats.org/officeDocument/2006/relationships/hyperlink" Target="https://drive.google.com/drive/folders/1vQSDNZ5g7h1QvGkd5cy-GtaJi9fOXsd_?usp=sharing" TargetMode="External"/><Relationship Id="rId33" Type="http://schemas.openxmlformats.org/officeDocument/2006/relationships/hyperlink" Target="https://drive.google.com/drive/u/1/folders/1tOYjp7BzmIHOTe1Vm52GMpma_jq0sSnk" TargetMode="External"/><Relationship Id="rId38" Type="http://schemas.openxmlformats.org/officeDocument/2006/relationships/hyperlink" Target="https://drive.google.com/drive/u/1/folders/1llYjzUQeH0OTLDNPMuEBkuumxnudpa-1" TargetMode="External"/><Relationship Id="rId46" Type="http://schemas.openxmlformats.org/officeDocument/2006/relationships/hyperlink" Target="https://drive.google.com/drive/u/1/folders/1_toBFnEoJVAwSNMy4GaSZprxUXjpS2ci" TargetMode="External"/><Relationship Id="rId20" Type="http://schemas.openxmlformats.org/officeDocument/2006/relationships/hyperlink" Target="https://drive.google.com/drive/folders/1pfUhHnBPzkx_d1ir9wms9NcvYO4RaFqq?usp=sharing" TargetMode="External"/><Relationship Id="rId41" Type="http://schemas.openxmlformats.org/officeDocument/2006/relationships/hyperlink" Target="https://drive.google.com/drive/folders/1pfUhHnBPzkx_d1ir9wms9NcvYO4RaFqq?usp=sharing" TargetMode="External"/><Relationship Id="rId54" Type="http://schemas.openxmlformats.org/officeDocument/2006/relationships/vmlDrawing" Target="../drawings/vmlDrawing1.vml"/><Relationship Id="rId1" Type="http://schemas.openxmlformats.org/officeDocument/2006/relationships/hyperlink" Target="https://drive.google.com/drive/folders/1VJfp6btPoSZ8u7vtX2_N13VYG73cxygt?usp=sharing" TargetMode="External"/><Relationship Id="rId6" Type="http://schemas.openxmlformats.org/officeDocument/2006/relationships/hyperlink" Target="https://drive.google.com/drive/u/1/folders/1jdm17kqwZuYv-ECPD4mx1OWUxysA53f6" TargetMode="External"/><Relationship Id="rId15" Type="http://schemas.openxmlformats.org/officeDocument/2006/relationships/hyperlink" Target="https://drive.google.com/drive/u/1/folders/1h3OCB1WBidJAWZwWs2Du81hXREMVWU84" TargetMode="External"/><Relationship Id="rId23" Type="http://schemas.openxmlformats.org/officeDocument/2006/relationships/hyperlink" Target="https://drive.google.com/drive/u/1/folders/1vM48sSoZohB8l56tUZXivXEIf4j3YBl6" TargetMode="External"/><Relationship Id="rId28" Type="http://schemas.openxmlformats.org/officeDocument/2006/relationships/hyperlink" Target="https://drive.google.com/drive/u/1/folders/18gYbUuiWGaMPiFEugwyEIC8qMav8zEVA" TargetMode="External"/><Relationship Id="rId36" Type="http://schemas.openxmlformats.org/officeDocument/2006/relationships/hyperlink" Target="https://drive.google.com/drive/u/1/folders/1uS-WaBl6WOd35KyHBGTYTBKCScv2_bvC" TargetMode="External"/><Relationship Id="rId49" Type="http://schemas.openxmlformats.org/officeDocument/2006/relationships/hyperlink" Target="https://drive.google.com/drive/u/1/folders/14eyRIhFD4102Z3vpMcnKJ9X22BE2a22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H997"/>
  <sheetViews>
    <sheetView tabSelected="1" workbookViewId="0">
      <pane xSplit="9" ySplit="2" topLeftCell="J3" activePane="bottomRight" state="frozen"/>
      <selection pane="topRight" activeCell="J1" sqref="J1"/>
      <selection pane="bottomLeft" activeCell="A3" sqref="A3"/>
      <selection pane="bottomRight" activeCell="J3" sqref="J3"/>
    </sheetView>
  </sheetViews>
  <sheetFormatPr baseColWidth="10" defaultColWidth="12.625" defaultRowHeight="15" customHeight="1"/>
  <cols>
    <col min="1" max="1" width="5.25" customWidth="1"/>
    <col min="2" max="2" width="10.75" customWidth="1"/>
    <col min="3" max="3" width="9" customWidth="1"/>
    <col min="4" max="4" width="8.375" customWidth="1"/>
    <col min="5" max="5" width="7.875" customWidth="1"/>
    <col min="6" max="6" width="9.375" customWidth="1"/>
    <col min="7" max="8" width="9.125" customWidth="1"/>
    <col min="9" max="9" width="7.875" customWidth="1"/>
    <col min="10" max="10" width="9.25" hidden="1" customWidth="1"/>
    <col min="11" max="11" width="9.875" hidden="1" customWidth="1"/>
    <col min="12" max="12" width="11.25" hidden="1" customWidth="1"/>
    <col min="13" max="13" width="8" hidden="1" customWidth="1"/>
    <col min="14" max="14" width="17.125" customWidth="1"/>
    <col min="15" max="15" width="16.125" customWidth="1"/>
    <col min="16" max="16" width="19.5" customWidth="1"/>
    <col min="17" max="17" width="10.75" customWidth="1"/>
    <col min="18" max="18" width="17.5" customWidth="1"/>
    <col min="19" max="19" width="9.25" customWidth="1"/>
    <col min="20" max="20" width="10.75" customWidth="1"/>
    <col min="21" max="21" width="8.25" customWidth="1"/>
    <col min="22" max="22" width="10.5" customWidth="1"/>
    <col min="23" max="23" width="7.625" customWidth="1"/>
    <col min="24" max="24" width="10.75" customWidth="1"/>
    <col min="25" max="25" width="8.75" customWidth="1"/>
    <col min="26" max="26" width="70.125" customWidth="1"/>
    <col min="27" max="27" width="26.875" customWidth="1"/>
    <col min="28" max="28" width="15.25" customWidth="1"/>
    <col min="29" max="29" width="11" customWidth="1"/>
    <col min="30" max="30" width="9.875" customWidth="1"/>
    <col min="31" max="31" width="7.125" customWidth="1"/>
    <col min="32" max="32" width="7.25" customWidth="1"/>
    <col min="33" max="33" width="8" customWidth="1"/>
    <col min="34" max="34" width="8.375" customWidth="1"/>
  </cols>
  <sheetData>
    <row r="1" spans="1:34" ht="15.75" customHeight="1">
      <c r="A1" s="62" t="s">
        <v>0</v>
      </c>
      <c r="B1" s="63"/>
      <c r="C1" s="63"/>
      <c r="D1" s="63"/>
      <c r="E1" s="63"/>
      <c r="F1" s="63"/>
      <c r="G1" s="63"/>
      <c r="H1" s="63"/>
      <c r="I1" s="63"/>
      <c r="J1" s="1"/>
      <c r="K1" s="1"/>
      <c r="L1" s="1"/>
      <c r="M1" s="1"/>
      <c r="N1" s="1"/>
      <c r="O1" s="1"/>
      <c r="P1" s="1"/>
      <c r="Q1" s="1"/>
      <c r="R1" s="1"/>
      <c r="S1" s="1"/>
      <c r="T1" s="1"/>
      <c r="U1" s="1"/>
      <c r="V1" s="1"/>
      <c r="W1" s="1"/>
      <c r="X1" s="1"/>
      <c r="Y1" s="1"/>
      <c r="Z1" s="1"/>
      <c r="AA1" s="1"/>
      <c r="AB1" s="1"/>
      <c r="AC1" s="1"/>
      <c r="AD1" s="1"/>
      <c r="AE1" s="1"/>
      <c r="AF1" s="1"/>
      <c r="AG1" s="1"/>
      <c r="AH1" s="1"/>
    </row>
    <row r="2" spans="1:34" ht="66" customHeight="1">
      <c r="A2" s="2" t="s">
        <v>1</v>
      </c>
      <c r="B2" s="2" t="s">
        <v>2</v>
      </c>
      <c r="C2" s="3" t="s">
        <v>3</v>
      </c>
      <c r="D2" s="3" t="s">
        <v>4</v>
      </c>
      <c r="E2" s="2" t="s">
        <v>5</v>
      </c>
      <c r="F2" s="3" t="s">
        <v>6</v>
      </c>
      <c r="G2" s="2" t="s">
        <v>7</v>
      </c>
      <c r="H2" s="3" t="s">
        <v>8</v>
      </c>
      <c r="I2" s="3" t="s">
        <v>9</v>
      </c>
      <c r="J2" s="2" t="s">
        <v>10</v>
      </c>
      <c r="K2" s="2" t="s">
        <v>11</v>
      </c>
      <c r="L2" s="2" t="s">
        <v>12</v>
      </c>
      <c r="M2" s="2" t="s">
        <v>13</v>
      </c>
      <c r="N2" s="2" t="s">
        <v>14</v>
      </c>
      <c r="O2" s="2" t="s">
        <v>15</v>
      </c>
      <c r="P2" s="2" t="s">
        <v>16</v>
      </c>
      <c r="Q2" s="2" t="s">
        <v>17</v>
      </c>
      <c r="R2" s="2" t="s">
        <v>18</v>
      </c>
      <c r="S2" s="2" t="s">
        <v>19</v>
      </c>
      <c r="T2" s="4" t="s">
        <v>20</v>
      </c>
      <c r="U2" s="2" t="s">
        <v>21</v>
      </c>
      <c r="V2" s="2" t="s">
        <v>22</v>
      </c>
      <c r="W2" s="2" t="s">
        <v>23</v>
      </c>
      <c r="X2" s="5" t="s">
        <v>24</v>
      </c>
      <c r="Y2" s="6" t="s">
        <v>25</v>
      </c>
      <c r="Z2" s="4" t="s">
        <v>26</v>
      </c>
      <c r="AA2" s="7" t="s">
        <v>27</v>
      </c>
      <c r="AB2" s="4" t="s">
        <v>28</v>
      </c>
      <c r="AC2" s="4" t="s">
        <v>29</v>
      </c>
      <c r="AD2" s="8" t="s">
        <v>30</v>
      </c>
      <c r="AE2" s="8" t="s">
        <v>31</v>
      </c>
      <c r="AF2" s="8" t="s">
        <v>32</v>
      </c>
      <c r="AG2" s="4" t="s">
        <v>33</v>
      </c>
      <c r="AH2" s="4" t="s">
        <v>34</v>
      </c>
    </row>
    <row r="3" spans="1:34" ht="252" hidden="1" customHeight="1">
      <c r="A3" s="9">
        <v>1</v>
      </c>
      <c r="B3" s="10" t="s">
        <v>35</v>
      </c>
      <c r="C3" s="11" t="s">
        <v>36</v>
      </c>
      <c r="D3" s="11" t="s">
        <v>37</v>
      </c>
      <c r="E3" s="10" t="s">
        <v>38</v>
      </c>
      <c r="F3" s="11">
        <v>2014</v>
      </c>
      <c r="G3" s="10">
        <v>222</v>
      </c>
      <c r="H3" s="11" t="s">
        <v>39</v>
      </c>
      <c r="I3" s="11">
        <v>1</v>
      </c>
      <c r="J3" s="10" t="s">
        <v>40</v>
      </c>
      <c r="K3" s="10" t="s">
        <v>41</v>
      </c>
      <c r="L3" s="10" t="s">
        <v>42</v>
      </c>
      <c r="M3" s="10" t="s">
        <v>43</v>
      </c>
      <c r="N3" s="10" t="s">
        <v>44</v>
      </c>
      <c r="O3" s="10" t="s">
        <v>45</v>
      </c>
      <c r="P3" s="10" t="s">
        <v>46</v>
      </c>
      <c r="Q3" s="10" t="s">
        <v>47</v>
      </c>
      <c r="R3" s="10" t="s">
        <v>48</v>
      </c>
      <c r="S3" s="10">
        <v>1</v>
      </c>
      <c r="T3" s="10" t="s">
        <v>49</v>
      </c>
      <c r="U3" s="10" t="s">
        <v>50</v>
      </c>
      <c r="V3" s="10" t="s">
        <v>51</v>
      </c>
      <c r="W3" s="12">
        <f t="shared" ref="W3:W521" ca="1" si="0">TODAY()</f>
        <v>44321</v>
      </c>
      <c r="X3" s="13">
        <f t="shared" ref="X3:X521" ca="1" si="1">NETWORKDAYS(W3,V3)</f>
        <v>-1395</v>
      </c>
      <c r="Y3" s="10" t="s">
        <v>52</v>
      </c>
    </row>
    <row r="4" spans="1:34" ht="225" hidden="1" customHeight="1">
      <c r="A4" s="9">
        <v>2</v>
      </c>
      <c r="B4" s="10" t="s">
        <v>35</v>
      </c>
      <c r="C4" s="11" t="s">
        <v>36</v>
      </c>
      <c r="D4" s="11" t="s">
        <v>37</v>
      </c>
      <c r="E4" s="10" t="s">
        <v>38</v>
      </c>
      <c r="F4" s="11">
        <v>2014</v>
      </c>
      <c r="G4" s="10">
        <v>222</v>
      </c>
      <c r="H4" s="11" t="s">
        <v>53</v>
      </c>
      <c r="I4" s="11">
        <v>1</v>
      </c>
      <c r="J4" s="10" t="s">
        <v>40</v>
      </c>
      <c r="K4" s="10" t="s">
        <v>41</v>
      </c>
      <c r="L4" s="10" t="s">
        <v>42</v>
      </c>
      <c r="M4" s="10" t="s">
        <v>43</v>
      </c>
      <c r="N4" s="10" t="s">
        <v>54</v>
      </c>
      <c r="O4" s="10" t="s">
        <v>55</v>
      </c>
      <c r="P4" s="10" t="s">
        <v>56</v>
      </c>
      <c r="Q4" s="10" t="s">
        <v>57</v>
      </c>
      <c r="R4" s="10" t="s">
        <v>48</v>
      </c>
      <c r="S4" s="10">
        <v>1</v>
      </c>
      <c r="T4" s="10" t="s">
        <v>58</v>
      </c>
      <c r="U4" s="10" t="s">
        <v>59</v>
      </c>
      <c r="V4" s="10" t="s">
        <v>60</v>
      </c>
      <c r="W4" s="12">
        <f t="shared" ca="1" si="0"/>
        <v>44321</v>
      </c>
      <c r="X4" s="13">
        <f t="shared" ca="1" si="1"/>
        <v>-1407</v>
      </c>
      <c r="Y4" s="10" t="s">
        <v>52</v>
      </c>
    </row>
    <row r="5" spans="1:34" ht="225" hidden="1" customHeight="1">
      <c r="A5" s="9">
        <v>3</v>
      </c>
      <c r="B5" s="10" t="s">
        <v>35</v>
      </c>
      <c r="C5" s="11" t="s">
        <v>36</v>
      </c>
      <c r="D5" s="11" t="s">
        <v>37</v>
      </c>
      <c r="E5" s="10" t="s">
        <v>38</v>
      </c>
      <c r="F5" s="11">
        <v>2014</v>
      </c>
      <c r="G5" s="10">
        <v>222</v>
      </c>
      <c r="H5" s="11" t="s">
        <v>53</v>
      </c>
      <c r="I5" s="11">
        <v>2</v>
      </c>
      <c r="J5" s="10" t="s">
        <v>40</v>
      </c>
      <c r="K5" s="10" t="s">
        <v>41</v>
      </c>
      <c r="L5" s="10" t="s">
        <v>42</v>
      </c>
      <c r="M5" s="10" t="s">
        <v>43</v>
      </c>
      <c r="N5" s="10" t="s">
        <v>54</v>
      </c>
      <c r="O5" s="10" t="s">
        <v>55</v>
      </c>
      <c r="P5" s="10" t="s">
        <v>61</v>
      </c>
      <c r="Q5" s="10" t="s">
        <v>62</v>
      </c>
      <c r="R5" s="10" t="s">
        <v>48</v>
      </c>
      <c r="S5" s="10">
        <v>1</v>
      </c>
      <c r="T5" s="10" t="s">
        <v>49</v>
      </c>
      <c r="U5" s="10" t="s">
        <v>59</v>
      </c>
      <c r="V5" s="10" t="s">
        <v>60</v>
      </c>
      <c r="W5" s="12">
        <f t="shared" ca="1" si="0"/>
        <v>44321</v>
      </c>
      <c r="X5" s="13">
        <f t="shared" ca="1" si="1"/>
        <v>-1407</v>
      </c>
      <c r="Y5" s="10" t="s">
        <v>52</v>
      </c>
    </row>
    <row r="6" spans="1:34" ht="252" hidden="1" customHeight="1">
      <c r="A6" s="9">
        <v>4</v>
      </c>
      <c r="B6" s="10" t="s">
        <v>35</v>
      </c>
      <c r="C6" s="11" t="s">
        <v>36</v>
      </c>
      <c r="D6" s="11" t="s">
        <v>37</v>
      </c>
      <c r="E6" s="10" t="s">
        <v>38</v>
      </c>
      <c r="F6" s="11">
        <v>2014</v>
      </c>
      <c r="G6" s="10">
        <v>222</v>
      </c>
      <c r="H6" s="11" t="s">
        <v>63</v>
      </c>
      <c r="I6" s="11">
        <v>1</v>
      </c>
      <c r="J6" s="10" t="s">
        <v>40</v>
      </c>
      <c r="K6" s="10" t="s">
        <v>41</v>
      </c>
      <c r="L6" s="10" t="s">
        <v>42</v>
      </c>
      <c r="M6" s="10" t="s">
        <v>43</v>
      </c>
      <c r="N6" s="10" t="s">
        <v>64</v>
      </c>
      <c r="O6" s="10" t="s">
        <v>65</v>
      </c>
      <c r="P6" s="10" t="s">
        <v>66</v>
      </c>
      <c r="Q6" s="10" t="s">
        <v>67</v>
      </c>
      <c r="R6" s="10" t="s">
        <v>48</v>
      </c>
      <c r="S6" s="10">
        <v>1</v>
      </c>
      <c r="T6" s="10" t="s">
        <v>68</v>
      </c>
      <c r="U6" s="10" t="s">
        <v>59</v>
      </c>
      <c r="V6" s="10" t="s">
        <v>60</v>
      </c>
      <c r="W6" s="12">
        <f t="shared" ca="1" si="0"/>
        <v>44321</v>
      </c>
      <c r="X6" s="13">
        <f t="shared" ca="1" si="1"/>
        <v>-1407</v>
      </c>
      <c r="Y6" s="10" t="s">
        <v>52</v>
      </c>
    </row>
    <row r="7" spans="1:34" ht="252" hidden="1" customHeight="1">
      <c r="A7" s="9">
        <v>5</v>
      </c>
      <c r="B7" s="10" t="s">
        <v>35</v>
      </c>
      <c r="C7" s="11" t="s">
        <v>36</v>
      </c>
      <c r="D7" s="11" t="s">
        <v>37</v>
      </c>
      <c r="E7" s="10" t="s">
        <v>38</v>
      </c>
      <c r="F7" s="11">
        <v>2014</v>
      </c>
      <c r="G7" s="10">
        <v>222</v>
      </c>
      <c r="H7" s="11" t="s">
        <v>63</v>
      </c>
      <c r="I7" s="11">
        <v>2</v>
      </c>
      <c r="J7" s="10" t="s">
        <v>40</v>
      </c>
      <c r="K7" s="10" t="s">
        <v>41</v>
      </c>
      <c r="L7" s="10" t="s">
        <v>42</v>
      </c>
      <c r="M7" s="10" t="s">
        <v>43</v>
      </c>
      <c r="N7" s="10" t="s">
        <v>64</v>
      </c>
      <c r="O7" s="10" t="s">
        <v>65</v>
      </c>
      <c r="P7" s="10" t="s">
        <v>69</v>
      </c>
      <c r="Q7" s="10" t="s">
        <v>70</v>
      </c>
      <c r="R7" s="10" t="s">
        <v>48</v>
      </c>
      <c r="S7" s="10">
        <v>1</v>
      </c>
      <c r="T7" s="10" t="s">
        <v>71</v>
      </c>
      <c r="U7" s="10" t="s">
        <v>59</v>
      </c>
      <c r="V7" s="10" t="s">
        <v>60</v>
      </c>
      <c r="W7" s="12">
        <f t="shared" ca="1" si="0"/>
        <v>44321</v>
      </c>
      <c r="X7" s="13">
        <f t="shared" ca="1" si="1"/>
        <v>-1407</v>
      </c>
      <c r="Y7" s="10" t="s">
        <v>52</v>
      </c>
    </row>
    <row r="8" spans="1:34" ht="252" hidden="1" customHeight="1">
      <c r="A8" s="9">
        <v>6</v>
      </c>
      <c r="B8" s="10" t="s">
        <v>35</v>
      </c>
      <c r="C8" s="11" t="s">
        <v>36</v>
      </c>
      <c r="D8" s="11" t="s">
        <v>37</v>
      </c>
      <c r="E8" s="10" t="s">
        <v>38</v>
      </c>
      <c r="F8" s="11">
        <v>2014</v>
      </c>
      <c r="G8" s="10">
        <v>222</v>
      </c>
      <c r="H8" s="11" t="s">
        <v>72</v>
      </c>
      <c r="I8" s="11">
        <v>1</v>
      </c>
      <c r="J8" s="10" t="s">
        <v>40</v>
      </c>
      <c r="K8" s="10" t="s">
        <v>41</v>
      </c>
      <c r="L8" s="10" t="s">
        <v>42</v>
      </c>
      <c r="M8" s="10" t="s">
        <v>43</v>
      </c>
      <c r="N8" s="10" t="s">
        <v>73</v>
      </c>
      <c r="O8" s="10" t="s">
        <v>65</v>
      </c>
      <c r="P8" s="10" t="s">
        <v>74</v>
      </c>
      <c r="Q8" s="10" t="s">
        <v>75</v>
      </c>
      <c r="R8" s="10" t="s">
        <v>48</v>
      </c>
      <c r="S8" s="10">
        <v>1</v>
      </c>
      <c r="T8" s="10" t="s">
        <v>76</v>
      </c>
      <c r="U8" s="10" t="s">
        <v>50</v>
      </c>
      <c r="V8" s="10" t="s">
        <v>77</v>
      </c>
      <c r="W8" s="12">
        <f t="shared" ca="1" si="0"/>
        <v>44321</v>
      </c>
      <c r="X8" s="13">
        <f t="shared" ca="1" si="1"/>
        <v>-1396</v>
      </c>
      <c r="Y8" s="10" t="s">
        <v>52</v>
      </c>
    </row>
    <row r="9" spans="1:34" ht="252" hidden="1" customHeight="1">
      <c r="A9" s="9">
        <v>7</v>
      </c>
      <c r="B9" s="10" t="s">
        <v>35</v>
      </c>
      <c r="C9" s="11" t="s">
        <v>36</v>
      </c>
      <c r="D9" s="11" t="s">
        <v>37</v>
      </c>
      <c r="E9" s="10" t="s">
        <v>38</v>
      </c>
      <c r="F9" s="11">
        <v>2014</v>
      </c>
      <c r="G9" s="10">
        <v>222</v>
      </c>
      <c r="H9" s="11" t="s">
        <v>72</v>
      </c>
      <c r="I9" s="11">
        <v>2</v>
      </c>
      <c r="J9" s="10" t="s">
        <v>40</v>
      </c>
      <c r="K9" s="10" t="s">
        <v>41</v>
      </c>
      <c r="L9" s="10" t="s">
        <v>42</v>
      </c>
      <c r="M9" s="10" t="s">
        <v>43</v>
      </c>
      <c r="N9" s="10" t="s">
        <v>73</v>
      </c>
      <c r="O9" s="10" t="s">
        <v>65</v>
      </c>
      <c r="P9" s="10" t="s">
        <v>69</v>
      </c>
      <c r="Q9" s="10" t="s">
        <v>70</v>
      </c>
      <c r="R9" s="10" t="s">
        <v>48</v>
      </c>
      <c r="S9" s="10">
        <v>1</v>
      </c>
      <c r="T9" s="10" t="s">
        <v>78</v>
      </c>
      <c r="U9" s="10" t="s">
        <v>50</v>
      </c>
      <c r="V9" s="10" t="s">
        <v>77</v>
      </c>
      <c r="W9" s="12">
        <f t="shared" ca="1" si="0"/>
        <v>44321</v>
      </c>
      <c r="X9" s="13">
        <f t="shared" ca="1" si="1"/>
        <v>-1396</v>
      </c>
      <c r="Y9" s="10" t="s">
        <v>52</v>
      </c>
    </row>
    <row r="10" spans="1:34" ht="234" hidden="1" customHeight="1">
      <c r="A10" s="9">
        <v>8</v>
      </c>
      <c r="B10" s="10" t="s">
        <v>35</v>
      </c>
      <c r="C10" s="11" t="s">
        <v>36</v>
      </c>
      <c r="D10" s="11" t="s">
        <v>37</v>
      </c>
      <c r="E10" s="10" t="s">
        <v>38</v>
      </c>
      <c r="F10" s="11">
        <v>2014</v>
      </c>
      <c r="G10" s="10">
        <v>222</v>
      </c>
      <c r="H10" s="11" t="s">
        <v>79</v>
      </c>
      <c r="I10" s="11">
        <v>1</v>
      </c>
      <c r="J10" s="10" t="s">
        <v>40</v>
      </c>
      <c r="K10" s="10" t="s">
        <v>41</v>
      </c>
      <c r="L10" s="10" t="s">
        <v>42</v>
      </c>
      <c r="M10" s="10" t="s">
        <v>43</v>
      </c>
      <c r="N10" s="10" t="s">
        <v>80</v>
      </c>
      <c r="O10" s="10" t="s">
        <v>45</v>
      </c>
      <c r="P10" s="10" t="s">
        <v>81</v>
      </c>
      <c r="Q10" s="10" t="s">
        <v>82</v>
      </c>
      <c r="R10" s="10" t="s">
        <v>48</v>
      </c>
      <c r="S10" s="10">
        <v>1</v>
      </c>
      <c r="T10" s="10" t="s">
        <v>83</v>
      </c>
      <c r="U10" s="10" t="s">
        <v>50</v>
      </c>
      <c r="V10" s="10" t="s">
        <v>51</v>
      </c>
      <c r="W10" s="12">
        <f t="shared" ca="1" si="0"/>
        <v>44321</v>
      </c>
      <c r="X10" s="13">
        <f t="shared" ca="1" si="1"/>
        <v>-1395</v>
      </c>
      <c r="Y10" s="10" t="s">
        <v>52</v>
      </c>
    </row>
    <row r="11" spans="1:34" ht="279" hidden="1" customHeight="1">
      <c r="A11" s="9">
        <v>9</v>
      </c>
      <c r="B11" s="10" t="s">
        <v>84</v>
      </c>
      <c r="C11" s="11" t="s">
        <v>36</v>
      </c>
      <c r="D11" s="11" t="s">
        <v>37</v>
      </c>
      <c r="E11" s="10" t="s">
        <v>38</v>
      </c>
      <c r="F11" s="11">
        <v>2016</v>
      </c>
      <c r="G11" s="10">
        <v>20</v>
      </c>
      <c r="H11" s="11" t="s">
        <v>85</v>
      </c>
      <c r="I11" s="11">
        <v>1</v>
      </c>
      <c r="J11" s="10" t="s">
        <v>40</v>
      </c>
      <c r="K11" s="10" t="s">
        <v>41</v>
      </c>
      <c r="L11" s="10" t="s">
        <v>42</v>
      </c>
      <c r="M11" s="10" t="s">
        <v>86</v>
      </c>
      <c r="N11" s="10" t="s">
        <v>87</v>
      </c>
      <c r="O11" s="10" t="s">
        <v>88</v>
      </c>
      <c r="P11" s="10" t="s">
        <v>89</v>
      </c>
      <c r="Q11" s="10" t="s">
        <v>90</v>
      </c>
      <c r="R11" s="10" t="s">
        <v>91</v>
      </c>
      <c r="S11" s="10">
        <v>0.9</v>
      </c>
      <c r="T11" s="10" t="s">
        <v>49</v>
      </c>
      <c r="U11" s="10" t="s">
        <v>92</v>
      </c>
      <c r="V11" s="10" t="s">
        <v>93</v>
      </c>
      <c r="W11" s="12">
        <f t="shared" ca="1" si="0"/>
        <v>44321</v>
      </c>
      <c r="X11" s="13">
        <f t="shared" ca="1" si="1"/>
        <v>-637</v>
      </c>
      <c r="Y11" s="10" t="s">
        <v>52</v>
      </c>
    </row>
    <row r="12" spans="1:34" ht="225" hidden="1" customHeight="1">
      <c r="A12" s="9">
        <v>10</v>
      </c>
      <c r="B12" s="10" t="s">
        <v>35</v>
      </c>
      <c r="C12" s="11" t="s">
        <v>36</v>
      </c>
      <c r="D12" s="11" t="s">
        <v>37</v>
      </c>
      <c r="E12" s="10" t="s">
        <v>38</v>
      </c>
      <c r="F12" s="11">
        <v>2014</v>
      </c>
      <c r="G12" s="10">
        <v>222</v>
      </c>
      <c r="H12" s="11" t="s">
        <v>85</v>
      </c>
      <c r="I12" s="11">
        <v>1</v>
      </c>
      <c r="J12" s="10" t="s">
        <v>40</v>
      </c>
      <c r="K12" s="10" t="s">
        <v>41</v>
      </c>
      <c r="L12" s="10" t="s">
        <v>42</v>
      </c>
      <c r="M12" s="10" t="s">
        <v>43</v>
      </c>
      <c r="N12" s="10" t="s">
        <v>94</v>
      </c>
      <c r="O12" s="10" t="s">
        <v>65</v>
      </c>
      <c r="P12" s="10" t="s">
        <v>95</v>
      </c>
      <c r="Q12" s="10" t="s">
        <v>96</v>
      </c>
      <c r="R12" s="10" t="s">
        <v>48</v>
      </c>
      <c r="S12" s="10">
        <v>1</v>
      </c>
      <c r="T12" s="10" t="s">
        <v>97</v>
      </c>
      <c r="U12" s="10" t="s">
        <v>98</v>
      </c>
      <c r="V12" s="10" t="s">
        <v>77</v>
      </c>
      <c r="W12" s="12">
        <f t="shared" ca="1" si="0"/>
        <v>44321</v>
      </c>
      <c r="X12" s="13">
        <f t="shared" ca="1" si="1"/>
        <v>-1396</v>
      </c>
      <c r="Y12" s="10" t="s">
        <v>52</v>
      </c>
    </row>
    <row r="13" spans="1:34" ht="225" hidden="1" customHeight="1">
      <c r="A13" s="9">
        <v>11</v>
      </c>
      <c r="B13" s="10" t="s">
        <v>35</v>
      </c>
      <c r="C13" s="11" t="s">
        <v>36</v>
      </c>
      <c r="D13" s="11" t="s">
        <v>37</v>
      </c>
      <c r="E13" s="10" t="s">
        <v>38</v>
      </c>
      <c r="F13" s="11">
        <v>2014</v>
      </c>
      <c r="G13" s="10">
        <v>222</v>
      </c>
      <c r="H13" s="11" t="s">
        <v>85</v>
      </c>
      <c r="I13" s="11">
        <v>2</v>
      </c>
      <c r="J13" s="10" t="s">
        <v>40</v>
      </c>
      <c r="K13" s="10" t="s">
        <v>41</v>
      </c>
      <c r="L13" s="10" t="s">
        <v>42</v>
      </c>
      <c r="M13" s="10" t="s">
        <v>43</v>
      </c>
      <c r="N13" s="10" t="s">
        <v>94</v>
      </c>
      <c r="O13" s="10" t="s">
        <v>65</v>
      </c>
      <c r="P13" s="10" t="s">
        <v>99</v>
      </c>
      <c r="Q13" s="10" t="s">
        <v>96</v>
      </c>
      <c r="R13" s="10" t="s">
        <v>48</v>
      </c>
      <c r="S13" s="10">
        <v>1</v>
      </c>
      <c r="T13" s="10" t="s">
        <v>97</v>
      </c>
      <c r="U13" s="10" t="s">
        <v>98</v>
      </c>
      <c r="V13" s="10" t="s">
        <v>77</v>
      </c>
      <c r="W13" s="12">
        <f t="shared" ca="1" si="0"/>
        <v>44321</v>
      </c>
      <c r="X13" s="13">
        <f t="shared" ca="1" si="1"/>
        <v>-1396</v>
      </c>
      <c r="Y13" s="10" t="s">
        <v>52</v>
      </c>
    </row>
    <row r="14" spans="1:34" ht="225" hidden="1" customHeight="1">
      <c r="A14" s="9">
        <v>12</v>
      </c>
      <c r="B14" s="10" t="s">
        <v>35</v>
      </c>
      <c r="C14" s="11" t="s">
        <v>36</v>
      </c>
      <c r="D14" s="11" t="s">
        <v>37</v>
      </c>
      <c r="E14" s="10" t="s">
        <v>38</v>
      </c>
      <c r="F14" s="11">
        <v>2014</v>
      </c>
      <c r="G14" s="10">
        <v>222</v>
      </c>
      <c r="H14" s="11" t="s">
        <v>85</v>
      </c>
      <c r="I14" s="11">
        <v>3</v>
      </c>
      <c r="J14" s="10" t="s">
        <v>40</v>
      </c>
      <c r="K14" s="10" t="s">
        <v>41</v>
      </c>
      <c r="L14" s="10" t="s">
        <v>42</v>
      </c>
      <c r="M14" s="10" t="s">
        <v>43</v>
      </c>
      <c r="N14" s="10" t="s">
        <v>94</v>
      </c>
      <c r="O14" s="10" t="s">
        <v>65</v>
      </c>
      <c r="P14" s="10" t="s">
        <v>69</v>
      </c>
      <c r="Q14" s="10" t="s">
        <v>70</v>
      </c>
      <c r="R14" s="10" t="s">
        <v>48</v>
      </c>
      <c r="S14" s="10">
        <v>1</v>
      </c>
      <c r="T14" s="10" t="s">
        <v>49</v>
      </c>
      <c r="U14" s="10" t="s">
        <v>98</v>
      </c>
      <c r="V14" s="10" t="s">
        <v>77</v>
      </c>
      <c r="W14" s="12">
        <f t="shared" ca="1" si="0"/>
        <v>44321</v>
      </c>
      <c r="X14" s="13">
        <f t="shared" ca="1" si="1"/>
        <v>-1396</v>
      </c>
      <c r="Y14" s="10" t="s">
        <v>52</v>
      </c>
    </row>
    <row r="15" spans="1:34" ht="252" hidden="1" customHeight="1">
      <c r="A15" s="9">
        <v>13</v>
      </c>
      <c r="B15" s="10" t="s">
        <v>35</v>
      </c>
      <c r="C15" s="11" t="s">
        <v>36</v>
      </c>
      <c r="D15" s="11" t="s">
        <v>37</v>
      </c>
      <c r="E15" s="10" t="s">
        <v>38</v>
      </c>
      <c r="F15" s="11">
        <v>2014</v>
      </c>
      <c r="G15" s="10">
        <v>222</v>
      </c>
      <c r="H15" s="11" t="s">
        <v>100</v>
      </c>
      <c r="I15" s="11">
        <v>1</v>
      </c>
      <c r="J15" s="10" t="s">
        <v>40</v>
      </c>
      <c r="K15" s="10" t="s">
        <v>41</v>
      </c>
      <c r="L15" s="10" t="s">
        <v>42</v>
      </c>
      <c r="M15" s="10" t="s">
        <v>43</v>
      </c>
      <c r="N15" s="10" t="s">
        <v>101</v>
      </c>
      <c r="O15" s="10" t="s">
        <v>55</v>
      </c>
      <c r="P15" s="10" t="s">
        <v>102</v>
      </c>
      <c r="Q15" s="10" t="s">
        <v>103</v>
      </c>
      <c r="R15" s="10" t="s">
        <v>48</v>
      </c>
      <c r="S15" s="10">
        <v>1</v>
      </c>
      <c r="T15" s="10" t="s">
        <v>104</v>
      </c>
      <c r="U15" s="10" t="s">
        <v>50</v>
      </c>
      <c r="V15" s="10" t="s">
        <v>77</v>
      </c>
      <c r="W15" s="12">
        <f t="shared" ca="1" si="0"/>
        <v>44321</v>
      </c>
      <c r="X15" s="13">
        <f t="shared" ca="1" si="1"/>
        <v>-1396</v>
      </c>
      <c r="Y15" s="10" t="s">
        <v>52</v>
      </c>
    </row>
    <row r="16" spans="1:34" ht="252" hidden="1" customHeight="1">
      <c r="A16" s="9">
        <v>14</v>
      </c>
      <c r="B16" s="10" t="s">
        <v>35</v>
      </c>
      <c r="C16" s="11" t="s">
        <v>36</v>
      </c>
      <c r="D16" s="11" t="s">
        <v>37</v>
      </c>
      <c r="E16" s="10" t="s">
        <v>38</v>
      </c>
      <c r="F16" s="11">
        <v>2014</v>
      </c>
      <c r="G16" s="10">
        <v>222</v>
      </c>
      <c r="H16" s="11" t="s">
        <v>100</v>
      </c>
      <c r="I16" s="11">
        <v>2</v>
      </c>
      <c r="J16" s="10" t="s">
        <v>40</v>
      </c>
      <c r="K16" s="10" t="s">
        <v>41</v>
      </c>
      <c r="L16" s="10" t="s">
        <v>42</v>
      </c>
      <c r="M16" s="10" t="s">
        <v>43</v>
      </c>
      <c r="N16" s="10" t="s">
        <v>101</v>
      </c>
      <c r="O16" s="10" t="s">
        <v>55</v>
      </c>
      <c r="P16" s="10" t="s">
        <v>105</v>
      </c>
      <c r="Q16" s="10" t="s">
        <v>103</v>
      </c>
      <c r="R16" s="10" t="s">
        <v>48</v>
      </c>
      <c r="S16" s="10">
        <v>1</v>
      </c>
      <c r="T16" s="10" t="s">
        <v>104</v>
      </c>
      <c r="U16" s="10" t="s">
        <v>50</v>
      </c>
      <c r="V16" s="10" t="s">
        <v>77</v>
      </c>
      <c r="W16" s="12">
        <f t="shared" ca="1" si="0"/>
        <v>44321</v>
      </c>
      <c r="X16" s="13">
        <f t="shared" ca="1" si="1"/>
        <v>-1396</v>
      </c>
      <c r="Y16" s="10" t="s">
        <v>52</v>
      </c>
    </row>
    <row r="17" spans="1:25" ht="252" hidden="1" customHeight="1">
      <c r="A17" s="9">
        <v>15</v>
      </c>
      <c r="B17" s="10" t="s">
        <v>35</v>
      </c>
      <c r="C17" s="11" t="s">
        <v>36</v>
      </c>
      <c r="D17" s="11" t="s">
        <v>37</v>
      </c>
      <c r="E17" s="10" t="s">
        <v>38</v>
      </c>
      <c r="F17" s="11">
        <v>2014</v>
      </c>
      <c r="G17" s="10">
        <v>222</v>
      </c>
      <c r="H17" s="11" t="s">
        <v>100</v>
      </c>
      <c r="I17" s="11">
        <v>3</v>
      </c>
      <c r="J17" s="10" t="s">
        <v>40</v>
      </c>
      <c r="K17" s="10" t="s">
        <v>41</v>
      </c>
      <c r="L17" s="10" t="s">
        <v>42</v>
      </c>
      <c r="M17" s="10" t="s">
        <v>43</v>
      </c>
      <c r="N17" s="10" t="s">
        <v>101</v>
      </c>
      <c r="O17" s="10" t="s">
        <v>55</v>
      </c>
      <c r="P17" s="10" t="s">
        <v>106</v>
      </c>
      <c r="Q17" s="10" t="s">
        <v>103</v>
      </c>
      <c r="R17" s="10" t="s">
        <v>48</v>
      </c>
      <c r="S17" s="10">
        <v>1</v>
      </c>
      <c r="T17" s="10" t="s">
        <v>104</v>
      </c>
      <c r="U17" s="10" t="s">
        <v>50</v>
      </c>
      <c r="V17" s="10" t="s">
        <v>77</v>
      </c>
      <c r="W17" s="12">
        <f t="shared" ca="1" si="0"/>
        <v>44321</v>
      </c>
      <c r="X17" s="13">
        <f t="shared" ca="1" si="1"/>
        <v>-1396</v>
      </c>
      <c r="Y17" s="10" t="s">
        <v>52</v>
      </c>
    </row>
    <row r="18" spans="1:25" ht="261" hidden="1" customHeight="1">
      <c r="A18" s="9">
        <v>16</v>
      </c>
      <c r="B18" s="10" t="s">
        <v>35</v>
      </c>
      <c r="C18" s="11" t="s">
        <v>36</v>
      </c>
      <c r="D18" s="11" t="s">
        <v>37</v>
      </c>
      <c r="E18" s="10" t="s">
        <v>38</v>
      </c>
      <c r="F18" s="11">
        <v>2014</v>
      </c>
      <c r="G18" s="10">
        <v>222</v>
      </c>
      <c r="H18" s="11" t="s">
        <v>107</v>
      </c>
      <c r="I18" s="11">
        <v>1</v>
      </c>
      <c r="J18" s="10" t="s">
        <v>40</v>
      </c>
      <c r="K18" s="10" t="s">
        <v>41</v>
      </c>
      <c r="L18" s="10" t="s">
        <v>42</v>
      </c>
      <c r="M18" s="10" t="s">
        <v>43</v>
      </c>
      <c r="N18" s="10" t="s">
        <v>108</v>
      </c>
      <c r="O18" s="10" t="s">
        <v>45</v>
      </c>
      <c r="P18" s="10" t="s">
        <v>109</v>
      </c>
      <c r="Q18" s="10" t="s">
        <v>110</v>
      </c>
      <c r="R18" s="10" t="s">
        <v>48</v>
      </c>
      <c r="S18" s="10">
        <v>1</v>
      </c>
      <c r="T18" s="10" t="s">
        <v>111</v>
      </c>
      <c r="U18" s="10" t="s">
        <v>50</v>
      </c>
      <c r="V18" s="10" t="s">
        <v>77</v>
      </c>
      <c r="W18" s="12">
        <f t="shared" ca="1" si="0"/>
        <v>44321</v>
      </c>
      <c r="X18" s="13">
        <f t="shared" ca="1" si="1"/>
        <v>-1396</v>
      </c>
      <c r="Y18" s="10" t="s">
        <v>52</v>
      </c>
    </row>
    <row r="19" spans="1:25" ht="261" hidden="1" customHeight="1">
      <c r="A19" s="9">
        <v>17</v>
      </c>
      <c r="B19" s="10" t="s">
        <v>35</v>
      </c>
      <c r="C19" s="11" t="s">
        <v>36</v>
      </c>
      <c r="D19" s="11" t="s">
        <v>37</v>
      </c>
      <c r="E19" s="10" t="s">
        <v>38</v>
      </c>
      <c r="F19" s="11">
        <v>2014</v>
      </c>
      <c r="G19" s="10">
        <v>222</v>
      </c>
      <c r="H19" s="11" t="s">
        <v>107</v>
      </c>
      <c r="I19" s="11">
        <v>2</v>
      </c>
      <c r="J19" s="10" t="s">
        <v>40</v>
      </c>
      <c r="K19" s="10" t="s">
        <v>41</v>
      </c>
      <c r="L19" s="10" t="s">
        <v>42</v>
      </c>
      <c r="M19" s="10" t="s">
        <v>43</v>
      </c>
      <c r="N19" s="10" t="s">
        <v>108</v>
      </c>
      <c r="O19" s="10" t="s">
        <v>45</v>
      </c>
      <c r="P19" s="10" t="s">
        <v>112</v>
      </c>
      <c r="Q19" s="10" t="s">
        <v>113</v>
      </c>
      <c r="R19" s="10" t="s">
        <v>48</v>
      </c>
      <c r="S19" s="10">
        <v>1</v>
      </c>
      <c r="T19" s="10" t="s">
        <v>111</v>
      </c>
      <c r="U19" s="10" t="s">
        <v>50</v>
      </c>
      <c r="V19" s="10" t="s">
        <v>77</v>
      </c>
      <c r="W19" s="12">
        <f t="shared" ca="1" si="0"/>
        <v>44321</v>
      </c>
      <c r="X19" s="13">
        <f t="shared" ca="1" si="1"/>
        <v>-1396</v>
      </c>
      <c r="Y19" s="10" t="s">
        <v>52</v>
      </c>
    </row>
    <row r="20" spans="1:25" ht="261" hidden="1" customHeight="1">
      <c r="A20" s="9">
        <v>18</v>
      </c>
      <c r="B20" s="10" t="s">
        <v>35</v>
      </c>
      <c r="C20" s="11" t="s">
        <v>36</v>
      </c>
      <c r="D20" s="11" t="s">
        <v>37</v>
      </c>
      <c r="E20" s="10" t="s">
        <v>38</v>
      </c>
      <c r="F20" s="11">
        <v>2014</v>
      </c>
      <c r="G20" s="10">
        <v>222</v>
      </c>
      <c r="H20" s="11" t="s">
        <v>107</v>
      </c>
      <c r="I20" s="11">
        <v>3</v>
      </c>
      <c r="J20" s="10" t="s">
        <v>40</v>
      </c>
      <c r="K20" s="10" t="s">
        <v>41</v>
      </c>
      <c r="L20" s="10" t="s">
        <v>42</v>
      </c>
      <c r="M20" s="10" t="s">
        <v>43</v>
      </c>
      <c r="N20" s="10" t="s">
        <v>108</v>
      </c>
      <c r="O20" s="10" t="s">
        <v>45</v>
      </c>
      <c r="P20" s="10" t="s">
        <v>69</v>
      </c>
      <c r="Q20" s="10" t="s">
        <v>70</v>
      </c>
      <c r="R20" s="10" t="s">
        <v>48</v>
      </c>
      <c r="S20" s="10">
        <v>1</v>
      </c>
      <c r="T20" s="10" t="s">
        <v>111</v>
      </c>
      <c r="U20" s="10" t="s">
        <v>50</v>
      </c>
      <c r="V20" s="10" t="s">
        <v>77</v>
      </c>
      <c r="W20" s="12">
        <f t="shared" ca="1" si="0"/>
        <v>44321</v>
      </c>
      <c r="X20" s="13">
        <f t="shared" ca="1" si="1"/>
        <v>-1396</v>
      </c>
      <c r="Y20" s="10" t="s">
        <v>52</v>
      </c>
    </row>
    <row r="21" spans="1:25" ht="243" hidden="1" customHeight="1">
      <c r="A21" s="9">
        <v>19</v>
      </c>
      <c r="B21" s="10" t="s">
        <v>35</v>
      </c>
      <c r="C21" s="11" t="s">
        <v>36</v>
      </c>
      <c r="D21" s="11" t="s">
        <v>37</v>
      </c>
      <c r="E21" s="10" t="s">
        <v>38</v>
      </c>
      <c r="F21" s="14">
        <v>2014</v>
      </c>
      <c r="G21" s="10">
        <v>222</v>
      </c>
      <c r="H21" s="11" t="s">
        <v>114</v>
      </c>
      <c r="I21" s="11">
        <v>1</v>
      </c>
      <c r="J21" s="10" t="s">
        <v>40</v>
      </c>
      <c r="K21" s="10" t="s">
        <v>41</v>
      </c>
      <c r="L21" s="10" t="s">
        <v>42</v>
      </c>
      <c r="M21" s="10" t="s">
        <v>43</v>
      </c>
      <c r="N21" s="10" t="s">
        <v>115</v>
      </c>
      <c r="O21" s="10" t="s">
        <v>45</v>
      </c>
      <c r="P21" s="10" t="s">
        <v>116</v>
      </c>
      <c r="Q21" s="10" t="s">
        <v>117</v>
      </c>
      <c r="R21" s="10" t="s">
        <v>48</v>
      </c>
      <c r="S21" s="10">
        <v>1</v>
      </c>
      <c r="T21" s="10" t="s">
        <v>118</v>
      </c>
      <c r="U21" s="10" t="s">
        <v>50</v>
      </c>
      <c r="V21" s="10" t="s">
        <v>51</v>
      </c>
      <c r="W21" s="12">
        <f t="shared" ca="1" si="0"/>
        <v>44321</v>
      </c>
      <c r="X21" s="13">
        <f t="shared" ca="1" si="1"/>
        <v>-1395</v>
      </c>
      <c r="Y21" s="10" t="s">
        <v>119</v>
      </c>
    </row>
    <row r="22" spans="1:25" ht="270" hidden="1" customHeight="1">
      <c r="A22" s="9">
        <v>20</v>
      </c>
      <c r="B22" s="10" t="s">
        <v>35</v>
      </c>
      <c r="C22" s="11" t="s">
        <v>36</v>
      </c>
      <c r="D22" s="11" t="s">
        <v>37</v>
      </c>
      <c r="E22" s="10" t="s">
        <v>38</v>
      </c>
      <c r="F22" s="11">
        <v>2014</v>
      </c>
      <c r="G22" s="10">
        <v>222</v>
      </c>
      <c r="H22" s="11" t="s">
        <v>120</v>
      </c>
      <c r="I22" s="11">
        <v>1</v>
      </c>
      <c r="J22" s="10" t="s">
        <v>40</v>
      </c>
      <c r="K22" s="10" t="s">
        <v>41</v>
      </c>
      <c r="L22" s="10" t="s">
        <v>42</v>
      </c>
      <c r="M22" s="10" t="s">
        <v>43</v>
      </c>
      <c r="N22" s="10" t="s">
        <v>121</v>
      </c>
      <c r="O22" s="10" t="s">
        <v>65</v>
      </c>
      <c r="P22" s="10" t="s">
        <v>66</v>
      </c>
      <c r="Q22" s="10" t="s">
        <v>67</v>
      </c>
      <c r="R22" s="10" t="s">
        <v>48</v>
      </c>
      <c r="S22" s="10">
        <v>1</v>
      </c>
      <c r="T22" s="10" t="s">
        <v>122</v>
      </c>
      <c r="U22" s="10" t="s">
        <v>50</v>
      </c>
      <c r="V22" s="10" t="s">
        <v>51</v>
      </c>
      <c r="W22" s="12">
        <f t="shared" ca="1" si="0"/>
        <v>44321</v>
      </c>
      <c r="X22" s="13">
        <f t="shared" ca="1" si="1"/>
        <v>-1395</v>
      </c>
      <c r="Y22" s="10" t="s">
        <v>52</v>
      </c>
    </row>
    <row r="23" spans="1:25" ht="270" hidden="1" customHeight="1">
      <c r="A23" s="9">
        <v>21</v>
      </c>
      <c r="B23" s="10" t="s">
        <v>35</v>
      </c>
      <c r="C23" s="11" t="s">
        <v>36</v>
      </c>
      <c r="D23" s="11" t="s">
        <v>37</v>
      </c>
      <c r="E23" s="10" t="s">
        <v>38</v>
      </c>
      <c r="F23" s="11">
        <v>2014</v>
      </c>
      <c r="G23" s="10">
        <v>222</v>
      </c>
      <c r="H23" s="11" t="s">
        <v>120</v>
      </c>
      <c r="I23" s="11">
        <v>2</v>
      </c>
      <c r="J23" s="10" t="s">
        <v>40</v>
      </c>
      <c r="K23" s="10" t="s">
        <v>41</v>
      </c>
      <c r="L23" s="10" t="s">
        <v>42</v>
      </c>
      <c r="M23" s="10" t="s">
        <v>43</v>
      </c>
      <c r="N23" s="10" t="s">
        <v>121</v>
      </c>
      <c r="O23" s="10" t="s">
        <v>65</v>
      </c>
      <c r="P23" s="10" t="s">
        <v>69</v>
      </c>
      <c r="Q23" s="10" t="s">
        <v>70</v>
      </c>
      <c r="R23" s="10" t="s">
        <v>48</v>
      </c>
      <c r="S23" s="10">
        <v>1</v>
      </c>
      <c r="T23" s="10" t="s">
        <v>122</v>
      </c>
      <c r="U23" s="10" t="s">
        <v>50</v>
      </c>
      <c r="V23" s="10" t="s">
        <v>51</v>
      </c>
      <c r="W23" s="12">
        <f t="shared" ca="1" si="0"/>
        <v>44321</v>
      </c>
      <c r="X23" s="13">
        <f t="shared" ca="1" si="1"/>
        <v>-1395</v>
      </c>
      <c r="Y23" s="10" t="s">
        <v>52</v>
      </c>
    </row>
    <row r="24" spans="1:25" ht="243" hidden="1" customHeight="1">
      <c r="A24" s="9">
        <v>22</v>
      </c>
      <c r="B24" s="10" t="s">
        <v>35</v>
      </c>
      <c r="C24" s="11" t="s">
        <v>36</v>
      </c>
      <c r="D24" s="11" t="s">
        <v>37</v>
      </c>
      <c r="E24" s="10" t="s">
        <v>38</v>
      </c>
      <c r="F24" s="11">
        <v>2014</v>
      </c>
      <c r="G24" s="10">
        <v>222</v>
      </c>
      <c r="H24" s="11" t="s">
        <v>123</v>
      </c>
      <c r="I24" s="11">
        <v>1</v>
      </c>
      <c r="J24" s="10" t="s">
        <v>40</v>
      </c>
      <c r="K24" s="10" t="s">
        <v>41</v>
      </c>
      <c r="L24" s="10" t="s">
        <v>42</v>
      </c>
      <c r="M24" s="10" t="s">
        <v>43</v>
      </c>
      <c r="N24" s="10" t="s">
        <v>124</v>
      </c>
      <c r="O24" s="10" t="s">
        <v>65</v>
      </c>
      <c r="P24" s="10" t="s">
        <v>66</v>
      </c>
      <c r="Q24" s="10" t="s">
        <v>67</v>
      </c>
      <c r="R24" s="10" t="s">
        <v>48</v>
      </c>
      <c r="S24" s="10">
        <v>1</v>
      </c>
      <c r="T24" s="10" t="s">
        <v>122</v>
      </c>
      <c r="U24" s="10" t="s">
        <v>50</v>
      </c>
      <c r="V24" s="10" t="s">
        <v>51</v>
      </c>
      <c r="W24" s="12">
        <f t="shared" ca="1" si="0"/>
        <v>44321</v>
      </c>
      <c r="X24" s="13">
        <f t="shared" ca="1" si="1"/>
        <v>-1395</v>
      </c>
      <c r="Y24" s="10" t="s">
        <v>52</v>
      </c>
    </row>
    <row r="25" spans="1:25" ht="243" hidden="1" customHeight="1">
      <c r="A25" s="9">
        <v>23</v>
      </c>
      <c r="B25" s="10" t="s">
        <v>35</v>
      </c>
      <c r="C25" s="11" t="s">
        <v>36</v>
      </c>
      <c r="D25" s="11" t="s">
        <v>37</v>
      </c>
      <c r="E25" s="10" t="s">
        <v>38</v>
      </c>
      <c r="F25" s="11">
        <v>2014</v>
      </c>
      <c r="G25" s="10">
        <v>222</v>
      </c>
      <c r="H25" s="11" t="s">
        <v>123</v>
      </c>
      <c r="I25" s="11">
        <v>2</v>
      </c>
      <c r="J25" s="10" t="s">
        <v>40</v>
      </c>
      <c r="K25" s="10" t="s">
        <v>41</v>
      </c>
      <c r="L25" s="10" t="s">
        <v>42</v>
      </c>
      <c r="M25" s="10" t="s">
        <v>43</v>
      </c>
      <c r="N25" s="10" t="s">
        <v>124</v>
      </c>
      <c r="O25" s="10" t="s">
        <v>65</v>
      </c>
      <c r="P25" s="10" t="s">
        <v>69</v>
      </c>
      <c r="Q25" s="10" t="s">
        <v>70</v>
      </c>
      <c r="R25" s="10" t="s">
        <v>48</v>
      </c>
      <c r="S25" s="10">
        <v>1</v>
      </c>
      <c r="T25" s="10" t="s">
        <v>49</v>
      </c>
      <c r="U25" s="10" t="s">
        <v>50</v>
      </c>
      <c r="V25" s="10" t="s">
        <v>51</v>
      </c>
      <c r="W25" s="12">
        <f t="shared" ca="1" si="0"/>
        <v>44321</v>
      </c>
      <c r="X25" s="13">
        <f t="shared" ca="1" si="1"/>
        <v>-1395</v>
      </c>
      <c r="Y25" s="10" t="s">
        <v>52</v>
      </c>
    </row>
    <row r="26" spans="1:25" ht="243" hidden="1" customHeight="1">
      <c r="A26" s="9">
        <v>24</v>
      </c>
      <c r="B26" s="10" t="s">
        <v>35</v>
      </c>
      <c r="C26" s="11" t="s">
        <v>36</v>
      </c>
      <c r="D26" s="11" t="s">
        <v>37</v>
      </c>
      <c r="E26" s="10" t="s">
        <v>38</v>
      </c>
      <c r="F26" s="11">
        <v>2014</v>
      </c>
      <c r="G26" s="10">
        <v>222</v>
      </c>
      <c r="H26" s="11" t="s">
        <v>125</v>
      </c>
      <c r="I26" s="11">
        <v>1</v>
      </c>
      <c r="J26" s="10" t="s">
        <v>40</v>
      </c>
      <c r="K26" s="10" t="s">
        <v>41</v>
      </c>
      <c r="L26" s="10" t="s">
        <v>42</v>
      </c>
      <c r="M26" s="10" t="s">
        <v>43</v>
      </c>
      <c r="N26" s="10" t="s">
        <v>126</v>
      </c>
      <c r="O26" s="10" t="s">
        <v>45</v>
      </c>
      <c r="P26" s="10" t="s">
        <v>81</v>
      </c>
      <c r="Q26" s="10" t="s">
        <v>82</v>
      </c>
      <c r="R26" s="10" t="s">
        <v>48</v>
      </c>
      <c r="S26" s="10">
        <v>1</v>
      </c>
      <c r="T26" s="10" t="s">
        <v>83</v>
      </c>
      <c r="U26" s="10" t="s">
        <v>50</v>
      </c>
      <c r="V26" s="10" t="s">
        <v>51</v>
      </c>
      <c r="W26" s="12">
        <f t="shared" ca="1" si="0"/>
        <v>44321</v>
      </c>
      <c r="X26" s="13">
        <f t="shared" ca="1" si="1"/>
        <v>-1395</v>
      </c>
      <c r="Y26" s="10" t="s">
        <v>52</v>
      </c>
    </row>
    <row r="27" spans="1:25" ht="144" hidden="1" customHeight="1">
      <c r="A27" s="9">
        <v>25</v>
      </c>
      <c r="B27" s="10" t="s">
        <v>84</v>
      </c>
      <c r="C27" s="11" t="s">
        <v>36</v>
      </c>
      <c r="D27" s="11" t="s">
        <v>37</v>
      </c>
      <c r="E27" s="10" t="s">
        <v>38</v>
      </c>
      <c r="F27" s="11">
        <v>2016</v>
      </c>
      <c r="G27" s="10">
        <v>20</v>
      </c>
      <c r="H27" s="11" t="s">
        <v>127</v>
      </c>
      <c r="I27" s="11">
        <v>1</v>
      </c>
      <c r="J27" s="10" t="s">
        <v>40</v>
      </c>
      <c r="K27" s="10" t="s">
        <v>41</v>
      </c>
      <c r="L27" s="10" t="s">
        <v>42</v>
      </c>
      <c r="M27" s="10" t="s">
        <v>43</v>
      </c>
      <c r="N27" s="10" t="s">
        <v>128</v>
      </c>
      <c r="O27" s="10" t="s">
        <v>129</v>
      </c>
      <c r="P27" s="10" t="s">
        <v>130</v>
      </c>
      <c r="Q27" s="10" t="s">
        <v>131</v>
      </c>
      <c r="R27" s="10" t="s">
        <v>132</v>
      </c>
      <c r="S27" s="10">
        <v>1</v>
      </c>
      <c r="T27" s="10" t="s">
        <v>133</v>
      </c>
      <c r="U27" s="10" t="s">
        <v>92</v>
      </c>
      <c r="V27" s="10" t="s">
        <v>93</v>
      </c>
      <c r="W27" s="12">
        <f t="shared" ca="1" si="0"/>
        <v>44321</v>
      </c>
      <c r="X27" s="13">
        <f t="shared" ca="1" si="1"/>
        <v>-637</v>
      </c>
      <c r="Y27" s="10" t="s">
        <v>52</v>
      </c>
    </row>
    <row r="28" spans="1:25" ht="144" hidden="1" customHeight="1">
      <c r="A28" s="9">
        <v>26</v>
      </c>
      <c r="B28" s="10" t="s">
        <v>84</v>
      </c>
      <c r="C28" s="11" t="s">
        <v>36</v>
      </c>
      <c r="D28" s="11" t="s">
        <v>37</v>
      </c>
      <c r="E28" s="10" t="s">
        <v>38</v>
      </c>
      <c r="F28" s="11">
        <v>2016</v>
      </c>
      <c r="G28" s="10">
        <v>20</v>
      </c>
      <c r="H28" s="11" t="s">
        <v>127</v>
      </c>
      <c r="I28" s="11">
        <v>2</v>
      </c>
      <c r="J28" s="10" t="s">
        <v>40</v>
      </c>
      <c r="K28" s="10" t="s">
        <v>41</v>
      </c>
      <c r="L28" s="10" t="s">
        <v>42</v>
      </c>
      <c r="M28" s="10" t="s">
        <v>43</v>
      </c>
      <c r="N28" s="10" t="s">
        <v>128</v>
      </c>
      <c r="O28" s="10" t="s">
        <v>129</v>
      </c>
      <c r="P28" s="10" t="s">
        <v>134</v>
      </c>
      <c r="Q28" s="10" t="s">
        <v>135</v>
      </c>
      <c r="R28" s="10" t="s">
        <v>136</v>
      </c>
      <c r="S28" s="10">
        <v>0.8</v>
      </c>
      <c r="T28" s="10" t="s">
        <v>133</v>
      </c>
      <c r="U28" s="10" t="s">
        <v>92</v>
      </c>
      <c r="V28" s="10" t="s">
        <v>93</v>
      </c>
      <c r="W28" s="12">
        <f t="shared" ca="1" si="0"/>
        <v>44321</v>
      </c>
      <c r="X28" s="13">
        <f t="shared" ca="1" si="1"/>
        <v>-637</v>
      </c>
      <c r="Y28" s="10" t="s">
        <v>52</v>
      </c>
    </row>
    <row r="29" spans="1:25" ht="171" hidden="1" customHeight="1">
      <c r="A29" s="9">
        <v>27</v>
      </c>
      <c r="B29" s="10" t="s">
        <v>84</v>
      </c>
      <c r="C29" s="11" t="s">
        <v>36</v>
      </c>
      <c r="D29" s="11" t="s">
        <v>37</v>
      </c>
      <c r="E29" s="10" t="s">
        <v>38</v>
      </c>
      <c r="F29" s="11">
        <v>2016</v>
      </c>
      <c r="G29" s="10">
        <v>20</v>
      </c>
      <c r="H29" s="11" t="s">
        <v>137</v>
      </c>
      <c r="I29" s="11">
        <v>1</v>
      </c>
      <c r="J29" s="10" t="s">
        <v>40</v>
      </c>
      <c r="K29" s="10" t="s">
        <v>41</v>
      </c>
      <c r="L29" s="10" t="s">
        <v>42</v>
      </c>
      <c r="M29" s="10" t="s">
        <v>43</v>
      </c>
      <c r="N29" s="10" t="s">
        <v>138</v>
      </c>
      <c r="O29" s="10" t="s">
        <v>139</v>
      </c>
      <c r="P29" s="10" t="s">
        <v>140</v>
      </c>
      <c r="Q29" s="10" t="s">
        <v>141</v>
      </c>
      <c r="R29" s="10" t="s">
        <v>142</v>
      </c>
      <c r="S29" s="10">
        <v>0.9</v>
      </c>
      <c r="T29" s="10" t="s">
        <v>143</v>
      </c>
      <c r="U29" s="10" t="s">
        <v>92</v>
      </c>
      <c r="V29" s="10" t="s">
        <v>93</v>
      </c>
      <c r="W29" s="12">
        <f t="shared" ca="1" si="0"/>
        <v>44321</v>
      </c>
      <c r="X29" s="13">
        <f t="shared" ca="1" si="1"/>
        <v>-637</v>
      </c>
      <c r="Y29" s="10" t="s">
        <v>52</v>
      </c>
    </row>
    <row r="30" spans="1:25" ht="171" hidden="1" customHeight="1">
      <c r="A30" s="9">
        <v>28</v>
      </c>
      <c r="B30" s="10" t="s">
        <v>84</v>
      </c>
      <c r="C30" s="11" t="s">
        <v>36</v>
      </c>
      <c r="D30" s="11" t="s">
        <v>37</v>
      </c>
      <c r="E30" s="10" t="s">
        <v>38</v>
      </c>
      <c r="F30" s="11">
        <v>2016</v>
      </c>
      <c r="G30" s="10">
        <v>20</v>
      </c>
      <c r="H30" s="11" t="s">
        <v>137</v>
      </c>
      <c r="I30" s="11">
        <v>2</v>
      </c>
      <c r="J30" s="10" t="s">
        <v>40</v>
      </c>
      <c r="K30" s="10" t="s">
        <v>41</v>
      </c>
      <c r="L30" s="10" t="s">
        <v>42</v>
      </c>
      <c r="M30" s="10" t="s">
        <v>43</v>
      </c>
      <c r="N30" s="10" t="s">
        <v>138</v>
      </c>
      <c r="O30" s="10" t="s">
        <v>144</v>
      </c>
      <c r="P30" s="10" t="s">
        <v>145</v>
      </c>
      <c r="Q30" s="10" t="s">
        <v>146</v>
      </c>
      <c r="R30" s="10" t="s">
        <v>142</v>
      </c>
      <c r="S30" s="10">
        <v>0.9</v>
      </c>
      <c r="T30" s="10" t="s">
        <v>143</v>
      </c>
      <c r="U30" s="10" t="s">
        <v>92</v>
      </c>
      <c r="V30" s="10" t="s">
        <v>93</v>
      </c>
      <c r="W30" s="12">
        <f t="shared" ca="1" si="0"/>
        <v>44321</v>
      </c>
      <c r="X30" s="13">
        <f t="shared" ca="1" si="1"/>
        <v>-637</v>
      </c>
      <c r="Y30" s="10" t="s">
        <v>52</v>
      </c>
    </row>
    <row r="31" spans="1:25" ht="189" hidden="1" customHeight="1">
      <c r="A31" s="9">
        <v>29</v>
      </c>
      <c r="B31" s="10" t="s">
        <v>84</v>
      </c>
      <c r="C31" s="11" t="s">
        <v>36</v>
      </c>
      <c r="D31" s="11" t="s">
        <v>37</v>
      </c>
      <c r="E31" s="10" t="s">
        <v>38</v>
      </c>
      <c r="F31" s="11">
        <v>2016</v>
      </c>
      <c r="G31" s="10">
        <v>20</v>
      </c>
      <c r="H31" s="11" t="s">
        <v>147</v>
      </c>
      <c r="I31" s="11">
        <v>1</v>
      </c>
      <c r="J31" s="10" t="s">
        <v>40</v>
      </c>
      <c r="K31" s="10" t="s">
        <v>41</v>
      </c>
      <c r="L31" s="10" t="s">
        <v>42</v>
      </c>
      <c r="M31" s="10" t="s">
        <v>43</v>
      </c>
      <c r="N31" s="10" t="s">
        <v>148</v>
      </c>
      <c r="O31" s="10" t="s">
        <v>149</v>
      </c>
      <c r="P31" s="10" t="s">
        <v>150</v>
      </c>
      <c r="Q31" s="10" t="s">
        <v>151</v>
      </c>
      <c r="R31" s="10" t="s">
        <v>152</v>
      </c>
      <c r="S31" s="10">
        <v>6</v>
      </c>
      <c r="T31" s="10" t="s">
        <v>153</v>
      </c>
      <c r="U31" s="10" t="s">
        <v>92</v>
      </c>
      <c r="V31" s="10" t="s">
        <v>93</v>
      </c>
      <c r="W31" s="12">
        <f t="shared" ca="1" si="0"/>
        <v>44321</v>
      </c>
      <c r="X31" s="13">
        <f t="shared" ca="1" si="1"/>
        <v>-637</v>
      </c>
      <c r="Y31" s="10" t="s">
        <v>52</v>
      </c>
    </row>
    <row r="32" spans="1:25" ht="189" hidden="1" customHeight="1">
      <c r="A32" s="9">
        <v>30</v>
      </c>
      <c r="B32" s="10" t="s">
        <v>84</v>
      </c>
      <c r="C32" s="11" t="s">
        <v>36</v>
      </c>
      <c r="D32" s="11" t="s">
        <v>37</v>
      </c>
      <c r="E32" s="10" t="s">
        <v>38</v>
      </c>
      <c r="F32" s="11">
        <v>2016</v>
      </c>
      <c r="G32" s="10">
        <v>20</v>
      </c>
      <c r="H32" s="11" t="s">
        <v>147</v>
      </c>
      <c r="I32" s="11">
        <v>2</v>
      </c>
      <c r="J32" s="10" t="s">
        <v>40</v>
      </c>
      <c r="K32" s="10" t="s">
        <v>41</v>
      </c>
      <c r="L32" s="10" t="s">
        <v>42</v>
      </c>
      <c r="M32" s="10" t="s">
        <v>43</v>
      </c>
      <c r="N32" s="10" t="s">
        <v>148</v>
      </c>
      <c r="O32" s="10" t="s">
        <v>149</v>
      </c>
      <c r="P32" s="10" t="s">
        <v>154</v>
      </c>
      <c r="Q32" s="10" t="s">
        <v>155</v>
      </c>
      <c r="R32" s="10" t="s">
        <v>156</v>
      </c>
      <c r="S32" s="10">
        <v>7</v>
      </c>
      <c r="T32" s="10" t="s">
        <v>153</v>
      </c>
      <c r="U32" s="10" t="s">
        <v>92</v>
      </c>
      <c r="V32" s="10" t="s">
        <v>93</v>
      </c>
      <c r="W32" s="12">
        <f t="shared" ca="1" si="0"/>
        <v>44321</v>
      </c>
      <c r="X32" s="13">
        <f t="shared" ca="1" si="1"/>
        <v>-637</v>
      </c>
      <c r="Y32" s="10" t="s">
        <v>52</v>
      </c>
    </row>
    <row r="33" spans="1:25" ht="189" hidden="1" customHeight="1">
      <c r="A33" s="9">
        <v>31</v>
      </c>
      <c r="B33" s="10" t="s">
        <v>84</v>
      </c>
      <c r="C33" s="11" t="s">
        <v>36</v>
      </c>
      <c r="D33" s="11" t="s">
        <v>37</v>
      </c>
      <c r="E33" s="10" t="s">
        <v>38</v>
      </c>
      <c r="F33" s="11">
        <v>2016</v>
      </c>
      <c r="G33" s="10">
        <v>20</v>
      </c>
      <c r="H33" s="11" t="s">
        <v>147</v>
      </c>
      <c r="I33" s="11">
        <v>3</v>
      </c>
      <c r="J33" s="10" t="s">
        <v>40</v>
      </c>
      <c r="K33" s="10" t="s">
        <v>41</v>
      </c>
      <c r="L33" s="10" t="s">
        <v>42</v>
      </c>
      <c r="M33" s="10" t="s">
        <v>43</v>
      </c>
      <c r="N33" s="10" t="s">
        <v>148</v>
      </c>
      <c r="O33" s="10" t="s">
        <v>149</v>
      </c>
      <c r="P33" s="10" t="s">
        <v>157</v>
      </c>
      <c r="Q33" s="10" t="s">
        <v>158</v>
      </c>
      <c r="R33" s="10" t="s">
        <v>156</v>
      </c>
      <c r="S33" s="10">
        <v>7</v>
      </c>
      <c r="T33" s="10" t="s">
        <v>153</v>
      </c>
      <c r="U33" s="10" t="s">
        <v>92</v>
      </c>
      <c r="V33" s="10" t="s">
        <v>93</v>
      </c>
      <c r="W33" s="12">
        <f t="shared" ca="1" si="0"/>
        <v>44321</v>
      </c>
      <c r="X33" s="13">
        <f t="shared" ca="1" si="1"/>
        <v>-637</v>
      </c>
      <c r="Y33" s="10" t="s">
        <v>52</v>
      </c>
    </row>
    <row r="34" spans="1:25" ht="99" hidden="1" customHeight="1">
      <c r="A34" s="9">
        <v>32</v>
      </c>
      <c r="B34" s="10" t="s">
        <v>84</v>
      </c>
      <c r="C34" s="11" t="s">
        <v>36</v>
      </c>
      <c r="D34" s="11" t="s">
        <v>37</v>
      </c>
      <c r="E34" s="10" t="s">
        <v>38</v>
      </c>
      <c r="F34" s="11">
        <v>2016</v>
      </c>
      <c r="G34" s="10">
        <v>20</v>
      </c>
      <c r="H34" s="11" t="s">
        <v>159</v>
      </c>
      <c r="I34" s="11">
        <v>1</v>
      </c>
      <c r="J34" s="10" t="s">
        <v>40</v>
      </c>
      <c r="K34" s="10" t="s">
        <v>41</v>
      </c>
      <c r="L34" s="10" t="s">
        <v>42</v>
      </c>
      <c r="M34" s="10" t="s">
        <v>43</v>
      </c>
      <c r="N34" s="10" t="s">
        <v>160</v>
      </c>
      <c r="O34" s="10" t="s">
        <v>161</v>
      </c>
      <c r="P34" s="10" t="s">
        <v>162</v>
      </c>
      <c r="Q34" s="10" t="s">
        <v>163</v>
      </c>
      <c r="R34" s="10" t="s">
        <v>164</v>
      </c>
      <c r="S34" s="10">
        <v>0.9</v>
      </c>
      <c r="T34" s="10" t="s">
        <v>165</v>
      </c>
      <c r="U34" s="10" t="s">
        <v>92</v>
      </c>
      <c r="V34" s="10" t="s">
        <v>93</v>
      </c>
      <c r="W34" s="12">
        <f t="shared" ca="1" si="0"/>
        <v>44321</v>
      </c>
      <c r="X34" s="13">
        <f t="shared" ca="1" si="1"/>
        <v>-637</v>
      </c>
      <c r="Y34" s="10" t="s">
        <v>52</v>
      </c>
    </row>
    <row r="35" spans="1:25" ht="99" hidden="1" customHeight="1">
      <c r="A35" s="9">
        <v>33</v>
      </c>
      <c r="B35" s="10" t="s">
        <v>84</v>
      </c>
      <c r="C35" s="11" t="s">
        <v>36</v>
      </c>
      <c r="D35" s="11" t="s">
        <v>37</v>
      </c>
      <c r="E35" s="10" t="s">
        <v>38</v>
      </c>
      <c r="F35" s="11">
        <v>2016</v>
      </c>
      <c r="G35" s="10">
        <v>20</v>
      </c>
      <c r="H35" s="11" t="s">
        <v>159</v>
      </c>
      <c r="I35" s="11">
        <v>2</v>
      </c>
      <c r="J35" s="10" t="s">
        <v>40</v>
      </c>
      <c r="K35" s="10" t="s">
        <v>41</v>
      </c>
      <c r="L35" s="10" t="s">
        <v>42</v>
      </c>
      <c r="M35" s="10" t="s">
        <v>43</v>
      </c>
      <c r="N35" s="10" t="s">
        <v>160</v>
      </c>
      <c r="O35" s="10" t="s">
        <v>161</v>
      </c>
      <c r="P35" s="10" t="s">
        <v>166</v>
      </c>
      <c r="Q35" s="10" t="s">
        <v>167</v>
      </c>
      <c r="R35" s="10" t="s">
        <v>168</v>
      </c>
      <c r="S35" s="10">
        <v>0.9</v>
      </c>
      <c r="T35" s="10" t="s">
        <v>165</v>
      </c>
      <c r="U35" s="10" t="s">
        <v>92</v>
      </c>
      <c r="V35" s="10" t="s">
        <v>93</v>
      </c>
      <c r="W35" s="12">
        <f t="shared" ca="1" si="0"/>
        <v>44321</v>
      </c>
      <c r="X35" s="13">
        <f t="shared" ca="1" si="1"/>
        <v>-637</v>
      </c>
      <c r="Y35" s="10" t="s">
        <v>52</v>
      </c>
    </row>
    <row r="36" spans="1:25" ht="99" hidden="1" customHeight="1">
      <c r="A36" s="9">
        <v>34</v>
      </c>
      <c r="B36" s="10" t="s">
        <v>84</v>
      </c>
      <c r="C36" s="11" t="s">
        <v>36</v>
      </c>
      <c r="D36" s="11" t="s">
        <v>37</v>
      </c>
      <c r="E36" s="10" t="s">
        <v>38</v>
      </c>
      <c r="F36" s="11">
        <v>2016</v>
      </c>
      <c r="G36" s="10">
        <v>20</v>
      </c>
      <c r="H36" s="11" t="s">
        <v>159</v>
      </c>
      <c r="I36" s="11">
        <v>3</v>
      </c>
      <c r="J36" s="10" t="s">
        <v>40</v>
      </c>
      <c r="K36" s="10" t="s">
        <v>41</v>
      </c>
      <c r="L36" s="10" t="s">
        <v>42</v>
      </c>
      <c r="M36" s="10" t="s">
        <v>43</v>
      </c>
      <c r="N36" s="10" t="s">
        <v>160</v>
      </c>
      <c r="O36" s="10" t="s">
        <v>161</v>
      </c>
      <c r="P36" s="10" t="s">
        <v>169</v>
      </c>
      <c r="Q36" s="10" t="s">
        <v>170</v>
      </c>
      <c r="R36" s="10" t="s">
        <v>171</v>
      </c>
      <c r="S36" s="10">
        <v>0.9</v>
      </c>
      <c r="T36" s="10" t="s">
        <v>165</v>
      </c>
      <c r="U36" s="10" t="s">
        <v>92</v>
      </c>
      <c r="V36" s="10" t="s">
        <v>93</v>
      </c>
      <c r="W36" s="12">
        <f t="shared" ca="1" si="0"/>
        <v>44321</v>
      </c>
      <c r="X36" s="13">
        <f t="shared" ca="1" si="1"/>
        <v>-637</v>
      </c>
      <c r="Y36" s="10" t="s">
        <v>52</v>
      </c>
    </row>
    <row r="37" spans="1:25" ht="126" hidden="1" customHeight="1">
      <c r="A37" s="9">
        <v>35</v>
      </c>
      <c r="B37" s="10" t="s">
        <v>84</v>
      </c>
      <c r="C37" s="11" t="s">
        <v>36</v>
      </c>
      <c r="D37" s="11" t="s">
        <v>37</v>
      </c>
      <c r="E37" s="10" t="s">
        <v>38</v>
      </c>
      <c r="F37" s="11">
        <v>2016</v>
      </c>
      <c r="G37" s="10">
        <v>20</v>
      </c>
      <c r="H37" s="11" t="s">
        <v>159</v>
      </c>
      <c r="I37" s="11">
        <v>4</v>
      </c>
      <c r="J37" s="10" t="s">
        <v>40</v>
      </c>
      <c r="K37" s="10" t="s">
        <v>41</v>
      </c>
      <c r="L37" s="10" t="s">
        <v>42</v>
      </c>
      <c r="M37" s="10" t="s">
        <v>43</v>
      </c>
      <c r="N37" s="10" t="s">
        <v>160</v>
      </c>
      <c r="O37" s="10" t="s">
        <v>172</v>
      </c>
      <c r="P37" s="10" t="s">
        <v>173</v>
      </c>
      <c r="Q37" s="10" t="s">
        <v>174</v>
      </c>
      <c r="R37" s="10" t="s">
        <v>175</v>
      </c>
      <c r="S37" s="10">
        <v>1</v>
      </c>
      <c r="T37" s="10" t="s">
        <v>165</v>
      </c>
      <c r="U37" s="10" t="s">
        <v>92</v>
      </c>
      <c r="V37" s="10" t="s">
        <v>93</v>
      </c>
      <c r="W37" s="12">
        <f t="shared" ca="1" si="0"/>
        <v>44321</v>
      </c>
      <c r="X37" s="13">
        <f t="shared" ca="1" si="1"/>
        <v>-637</v>
      </c>
      <c r="Y37" s="10" t="s">
        <v>52</v>
      </c>
    </row>
    <row r="38" spans="1:25" ht="126" hidden="1" customHeight="1">
      <c r="A38" s="9">
        <v>36</v>
      </c>
      <c r="B38" s="10" t="s">
        <v>84</v>
      </c>
      <c r="C38" s="11" t="s">
        <v>36</v>
      </c>
      <c r="D38" s="11" t="s">
        <v>37</v>
      </c>
      <c r="E38" s="10" t="s">
        <v>38</v>
      </c>
      <c r="F38" s="11">
        <v>2016</v>
      </c>
      <c r="G38" s="10">
        <v>20</v>
      </c>
      <c r="H38" s="11" t="s">
        <v>159</v>
      </c>
      <c r="I38" s="11">
        <v>5</v>
      </c>
      <c r="J38" s="10" t="s">
        <v>40</v>
      </c>
      <c r="K38" s="10" t="s">
        <v>41</v>
      </c>
      <c r="L38" s="10" t="s">
        <v>42</v>
      </c>
      <c r="M38" s="10" t="s">
        <v>43</v>
      </c>
      <c r="N38" s="10" t="s">
        <v>160</v>
      </c>
      <c r="O38" s="10" t="s">
        <v>176</v>
      </c>
      <c r="P38" s="10" t="s">
        <v>177</v>
      </c>
      <c r="Q38" s="10" t="s">
        <v>178</v>
      </c>
      <c r="R38" s="10" t="s">
        <v>179</v>
      </c>
      <c r="S38" s="10">
        <v>0.9</v>
      </c>
      <c r="T38" s="10" t="s">
        <v>165</v>
      </c>
      <c r="U38" s="10" t="s">
        <v>92</v>
      </c>
      <c r="V38" s="10" t="s">
        <v>93</v>
      </c>
      <c r="W38" s="12">
        <f t="shared" ca="1" si="0"/>
        <v>44321</v>
      </c>
      <c r="X38" s="13">
        <f t="shared" ca="1" si="1"/>
        <v>-637</v>
      </c>
      <c r="Y38" s="10" t="s">
        <v>52</v>
      </c>
    </row>
    <row r="39" spans="1:25" ht="108" hidden="1" customHeight="1">
      <c r="A39" s="9">
        <v>37</v>
      </c>
      <c r="B39" s="10" t="s">
        <v>84</v>
      </c>
      <c r="C39" s="11" t="s">
        <v>36</v>
      </c>
      <c r="D39" s="11" t="s">
        <v>37</v>
      </c>
      <c r="E39" s="10" t="s">
        <v>38</v>
      </c>
      <c r="F39" s="11">
        <v>2016</v>
      </c>
      <c r="G39" s="10">
        <v>20</v>
      </c>
      <c r="H39" s="11" t="s">
        <v>180</v>
      </c>
      <c r="I39" s="11">
        <v>1</v>
      </c>
      <c r="J39" s="10" t="s">
        <v>40</v>
      </c>
      <c r="K39" s="10" t="s">
        <v>41</v>
      </c>
      <c r="L39" s="10" t="s">
        <v>42</v>
      </c>
      <c r="M39" s="10" t="s">
        <v>43</v>
      </c>
      <c r="N39" s="10" t="s">
        <v>181</v>
      </c>
      <c r="O39" s="10" t="s">
        <v>182</v>
      </c>
      <c r="P39" s="10" t="s">
        <v>183</v>
      </c>
      <c r="Q39" s="10" t="s">
        <v>184</v>
      </c>
      <c r="R39" s="10" t="s">
        <v>185</v>
      </c>
      <c r="S39" s="10">
        <v>1</v>
      </c>
      <c r="T39" s="10" t="s">
        <v>186</v>
      </c>
      <c r="U39" s="10" t="s">
        <v>92</v>
      </c>
      <c r="V39" s="10" t="s">
        <v>93</v>
      </c>
      <c r="W39" s="12">
        <f t="shared" ca="1" si="0"/>
        <v>44321</v>
      </c>
      <c r="X39" s="13">
        <f t="shared" ca="1" si="1"/>
        <v>-637</v>
      </c>
      <c r="Y39" s="10" t="s">
        <v>52</v>
      </c>
    </row>
    <row r="40" spans="1:25" ht="243" hidden="1" customHeight="1">
      <c r="A40" s="9">
        <v>38</v>
      </c>
      <c r="B40" s="10" t="s">
        <v>84</v>
      </c>
      <c r="C40" s="11" t="s">
        <v>36</v>
      </c>
      <c r="D40" s="11" t="s">
        <v>37</v>
      </c>
      <c r="E40" s="10" t="s">
        <v>38</v>
      </c>
      <c r="F40" s="11">
        <v>2016</v>
      </c>
      <c r="G40" s="10">
        <v>20</v>
      </c>
      <c r="H40" s="11" t="s">
        <v>187</v>
      </c>
      <c r="I40" s="11">
        <v>1</v>
      </c>
      <c r="J40" s="10" t="s">
        <v>40</v>
      </c>
      <c r="K40" s="10" t="s">
        <v>41</v>
      </c>
      <c r="L40" s="10" t="s">
        <v>42</v>
      </c>
      <c r="M40" s="10" t="s">
        <v>43</v>
      </c>
      <c r="N40" s="10" t="s">
        <v>188</v>
      </c>
      <c r="O40" s="10" t="s">
        <v>189</v>
      </c>
      <c r="P40" s="10" t="s">
        <v>190</v>
      </c>
      <c r="Q40" s="10" t="s">
        <v>90</v>
      </c>
      <c r="R40" s="10" t="s">
        <v>91</v>
      </c>
      <c r="S40" s="10">
        <v>0.9</v>
      </c>
      <c r="T40" s="10" t="s">
        <v>49</v>
      </c>
      <c r="U40" s="10" t="s">
        <v>92</v>
      </c>
      <c r="V40" s="10" t="s">
        <v>93</v>
      </c>
      <c r="W40" s="12">
        <f t="shared" ca="1" si="0"/>
        <v>44321</v>
      </c>
      <c r="X40" s="13">
        <f t="shared" ca="1" si="1"/>
        <v>-637</v>
      </c>
      <c r="Y40" s="10" t="s">
        <v>52</v>
      </c>
    </row>
    <row r="41" spans="1:25" ht="243" hidden="1" customHeight="1">
      <c r="A41" s="9">
        <v>39</v>
      </c>
      <c r="B41" s="10" t="s">
        <v>84</v>
      </c>
      <c r="C41" s="11" t="s">
        <v>36</v>
      </c>
      <c r="D41" s="11" t="s">
        <v>37</v>
      </c>
      <c r="E41" s="10" t="s">
        <v>38</v>
      </c>
      <c r="F41" s="11">
        <v>2016</v>
      </c>
      <c r="G41" s="10">
        <v>20</v>
      </c>
      <c r="H41" s="11" t="s">
        <v>187</v>
      </c>
      <c r="I41" s="11">
        <v>2</v>
      </c>
      <c r="J41" s="10" t="s">
        <v>40</v>
      </c>
      <c r="K41" s="10" t="s">
        <v>41</v>
      </c>
      <c r="L41" s="10" t="s">
        <v>42</v>
      </c>
      <c r="M41" s="10" t="s">
        <v>43</v>
      </c>
      <c r="N41" s="10" t="s">
        <v>188</v>
      </c>
      <c r="O41" s="10" t="s">
        <v>189</v>
      </c>
      <c r="P41" s="10" t="s">
        <v>191</v>
      </c>
      <c r="Q41" s="10" t="s">
        <v>90</v>
      </c>
      <c r="R41" s="10" t="s">
        <v>91</v>
      </c>
      <c r="S41" s="10">
        <v>0.9</v>
      </c>
      <c r="T41" s="10" t="s">
        <v>49</v>
      </c>
      <c r="U41" s="10" t="s">
        <v>92</v>
      </c>
      <c r="V41" s="10" t="s">
        <v>93</v>
      </c>
      <c r="W41" s="12">
        <f t="shared" ca="1" si="0"/>
        <v>44321</v>
      </c>
      <c r="X41" s="13">
        <f t="shared" ca="1" si="1"/>
        <v>-637</v>
      </c>
      <c r="Y41" s="10" t="s">
        <v>52</v>
      </c>
    </row>
    <row r="42" spans="1:25" ht="144" hidden="1" customHeight="1">
      <c r="A42" s="9">
        <v>40</v>
      </c>
      <c r="B42" s="10" t="s">
        <v>35</v>
      </c>
      <c r="C42" s="11" t="s">
        <v>36</v>
      </c>
      <c r="D42" s="11" t="s">
        <v>37</v>
      </c>
      <c r="E42" s="10" t="s">
        <v>38</v>
      </c>
      <c r="F42" s="11">
        <v>2014</v>
      </c>
      <c r="G42" s="10">
        <v>222</v>
      </c>
      <c r="H42" s="11" t="s">
        <v>192</v>
      </c>
      <c r="I42" s="11">
        <v>1</v>
      </c>
      <c r="J42" s="10" t="s">
        <v>40</v>
      </c>
      <c r="K42" s="10" t="s">
        <v>41</v>
      </c>
      <c r="L42" s="10" t="s">
        <v>193</v>
      </c>
      <c r="M42" s="10" t="s">
        <v>194</v>
      </c>
      <c r="N42" s="10" t="s">
        <v>195</v>
      </c>
      <c r="O42" s="10" t="s">
        <v>55</v>
      </c>
      <c r="P42" s="10" t="s">
        <v>196</v>
      </c>
      <c r="Q42" s="10" t="s">
        <v>197</v>
      </c>
      <c r="R42" s="10" t="s">
        <v>48</v>
      </c>
      <c r="S42" s="10">
        <v>1</v>
      </c>
      <c r="T42" s="10" t="s">
        <v>198</v>
      </c>
      <c r="U42" s="10" t="s">
        <v>199</v>
      </c>
      <c r="V42" s="10" t="s">
        <v>51</v>
      </c>
      <c r="W42" s="12">
        <f t="shared" ca="1" si="0"/>
        <v>44321</v>
      </c>
      <c r="X42" s="13">
        <f t="shared" ca="1" si="1"/>
        <v>-1395</v>
      </c>
      <c r="Y42" s="10" t="s">
        <v>52</v>
      </c>
    </row>
    <row r="43" spans="1:25" ht="144" hidden="1" customHeight="1">
      <c r="A43" s="9">
        <v>41</v>
      </c>
      <c r="B43" s="10" t="s">
        <v>35</v>
      </c>
      <c r="C43" s="11" t="s">
        <v>36</v>
      </c>
      <c r="D43" s="11" t="s">
        <v>37</v>
      </c>
      <c r="E43" s="10" t="s">
        <v>38</v>
      </c>
      <c r="F43" s="11">
        <v>2014</v>
      </c>
      <c r="G43" s="10">
        <v>222</v>
      </c>
      <c r="H43" s="11" t="s">
        <v>192</v>
      </c>
      <c r="I43" s="11">
        <v>2</v>
      </c>
      <c r="J43" s="10" t="s">
        <v>40</v>
      </c>
      <c r="K43" s="10" t="s">
        <v>41</v>
      </c>
      <c r="L43" s="10" t="s">
        <v>193</v>
      </c>
      <c r="M43" s="10" t="s">
        <v>194</v>
      </c>
      <c r="N43" s="10" t="s">
        <v>195</v>
      </c>
      <c r="O43" s="10" t="s">
        <v>55</v>
      </c>
      <c r="P43" s="10" t="s">
        <v>200</v>
      </c>
      <c r="Q43" s="10" t="s">
        <v>197</v>
      </c>
      <c r="R43" s="10" t="s">
        <v>48</v>
      </c>
      <c r="S43" s="10">
        <v>1</v>
      </c>
      <c r="T43" s="10" t="s">
        <v>198</v>
      </c>
      <c r="U43" s="10" t="s">
        <v>199</v>
      </c>
      <c r="V43" s="10" t="s">
        <v>51</v>
      </c>
      <c r="W43" s="12">
        <f t="shared" ca="1" si="0"/>
        <v>44321</v>
      </c>
      <c r="X43" s="13">
        <f t="shared" ca="1" si="1"/>
        <v>-1395</v>
      </c>
      <c r="Y43" s="10" t="s">
        <v>52</v>
      </c>
    </row>
    <row r="44" spans="1:25" ht="144" hidden="1" customHeight="1">
      <c r="A44" s="9">
        <v>42</v>
      </c>
      <c r="B44" s="10" t="s">
        <v>35</v>
      </c>
      <c r="C44" s="11" t="s">
        <v>36</v>
      </c>
      <c r="D44" s="11" t="s">
        <v>37</v>
      </c>
      <c r="E44" s="10" t="s">
        <v>38</v>
      </c>
      <c r="F44" s="11">
        <v>2014</v>
      </c>
      <c r="G44" s="10">
        <v>222</v>
      </c>
      <c r="H44" s="11" t="s">
        <v>192</v>
      </c>
      <c r="I44" s="11">
        <v>3</v>
      </c>
      <c r="J44" s="10" t="s">
        <v>40</v>
      </c>
      <c r="K44" s="10" t="s">
        <v>41</v>
      </c>
      <c r="L44" s="10" t="s">
        <v>193</v>
      </c>
      <c r="M44" s="10" t="s">
        <v>194</v>
      </c>
      <c r="N44" s="10" t="s">
        <v>195</v>
      </c>
      <c r="O44" s="10" t="s">
        <v>55</v>
      </c>
      <c r="P44" s="10" t="s">
        <v>201</v>
      </c>
      <c r="Q44" s="10" t="s">
        <v>197</v>
      </c>
      <c r="R44" s="10" t="s">
        <v>48</v>
      </c>
      <c r="S44" s="10">
        <v>1</v>
      </c>
      <c r="T44" s="10" t="s">
        <v>198</v>
      </c>
      <c r="U44" s="10" t="s">
        <v>199</v>
      </c>
      <c r="V44" s="10" t="s">
        <v>51</v>
      </c>
      <c r="W44" s="12">
        <f t="shared" ca="1" si="0"/>
        <v>44321</v>
      </c>
      <c r="X44" s="13">
        <f t="shared" ca="1" si="1"/>
        <v>-1395</v>
      </c>
      <c r="Y44" s="10" t="s">
        <v>52</v>
      </c>
    </row>
    <row r="45" spans="1:25" ht="144" hidden="1" customHeight="1">
      <c r="A45" s="9">
        <v>43</v>
      </c>
      <c r="B45" s="10" t="s">
        <v>35</v>
      </c>
      <c r="C45" s="11" t="s">
        <v>36</v>
      </c>
      <c r="D45" s="11" t="s">
        <v>37</v>
      </c>
      <c r="E45" s="10" t="s">
        <v>38</v>
      </c>
      <c r="F45" s="11">
        <v>2014</v>
      </c>
      <c r="G45" s="10">
        <v>222</v>
      </c>
      <c r="H45" s="11" t="s">
        <v>192</v>
      </c>
      <c r="I45" s="11">
        <v>4</v>
      </c>
      <c r="J45" s="10" t="s">
        <v>40</v>
      </c>
      <c r="K45" s="10" t="s">
        <v>41</v>
      </c>
      <c r="L45" s="10" t="s">
        <v>193</v>
      </c>
      <c r="M45" s="10" t="s">
        <v>194</v>
      </c>
      <c r="N45" s="10" t="s">
        <v>195</v>
      </c>
      <c r="O45" s="10" t="s">
        <v>55</v>
      </c>
      <c r="P45" s="10" t="s">
        <v>202</v>
      </c>
      <c r="Q45" s="10" t="s">
        <v>203</v>
      </c>
      <c r="R45" s="10" t="s">
        <v>48</v>
      </c>
      <c r="S45" s="10">
        <v>1</v>
      </c>
      <c r="T45" s="10" t="s">
        <v>198</v>
      </c>
      <c r="U45" s="10" t="s">
        <v>199</v>
      </c>
      <c r="V45" s="10" t="s">
        <v>51</v>
      </c>
      <c r="W45" s="12">
        <f t="shared" ca="1" si="0"/>
        <v>44321</v>
      </c>
      <c r="X45" s="13">
        <f t="shared" ca="1" si="1"/>
        <v>-1395</v>
      </c>
      <c r="Y45" s="10" t="s">
        <v>52</v>
      </c>
    </row>
    <row r="46" spans="1:25" ht="144" hidden="1" customHeight="1">
      <c r="A46" s="9">
        <v>44</v>
      </c>
      <c r="B46" s="10" t="s">
        <v>35</v>
      </c>
      <c r="C46" s="11" t="s">
        <v>36</v>
      </c>
      <c r="D46" s="11" t="s">
        <v>37</v>
      </c>
      <c r="E46" s="10" t="s">
        <v>38</v>
      </c>
      <c r="F46" s="11">
        <v>2014</v>
      </c>
      <c r="G46" s="10">
        <v>222</v>
      </c>
      <c r="H46" s="11" t="s">
        <v>192</v>
      </c>
      <c r="I46" s="11">
        <v>5</v>
      </c>
      <c r="J46" s="10" t="s">
        <v>40</v>
      </c>
      <c r="K46" s="10" t="s">
        <v>41</v>
      </c>
      <c r="L46" s="10" t="s">
        <v>193</v>
      </c>
      <c r="M46" s="10" t="s">
        <v>194</v>
      </c>
      <c r="N46" s="10" t="s">
        <v>195</v>
      </c>
      <c r="O46" s="10" t="s">
        <v>55</v>
      </c>
      <c r="P46" s="10" t="s">
        <v>204</v>
      </c>
      <c r="Q46" s="10" t="s">
        <v>205</v>
      </c>
      <c r="R46" s="10" t="s">
        <v>48</v>
      </c>
      <c r="S46" s="10">
        <v>1</v>
      </c>
      <c r="T46" s="10" t="s">
        <v>198</v>
      </c>
      <c r="U46" s="10" t="s">
        <v>199</v>
      </c>
      <c r="V46" s="10" t="s">
        <v>51</v>
      </c>
      <c r="W46" s="12">
        <f t="shared" ca="1" si="0"/>
        <v>44321</v>
      </c>
      <c r="X46" s="13">
        <f t="shared" ca="1" si="1"/>
        <v>-1395</v>
      </c>
      <c r="Y46" s="10" t="s">
        <v>52</v>
      </c>
    </row>
    <row r="47" spans="1:25" ht="180" hidden="1" customHeight="1">
      <c r="A47" s="9">
        <v>45</v>
      </c>
      <c r="B47" s="10" t="s">
        <v>84</v>
      </c>
      <c r="C47" s="11" t="s">
        <v>36</v>
      </c>
      <c r="D47" s="11" t="s">
        <v>37</v>
      </c>
      <c r="E47" s="10" t="s">
        <v>38</v>
      </c>
      <c r="F47" s="11">
        <v>2016</v>
      </c>
      <c r="G47" s="10">
        <v>20</v>
      </c>
      <c r="H47" s="11" t="s">
        <v>206</v>
      </c>
      <c r="I47" s="11">
        <v>1</v>
      </c>
      <c r="J47" s="10" t="s">
        <v>40</v>
      </c>
      <c r="K47" s="10" t="s">
        <v>41</v>
      </c>
      <c r="L47" s="10" t="s">
        <v>42</v>
      </c>
      <c r="M47" s="10" t="s">
        <v>207</v>
      </c>
      <c r="N47" s="10" t="s">
        <v>208</v>
      </c>
      <c r="O47" s="10" t="s">
        <v>209</v>
      </c>
      <c r="P47" s="10" t="s">
        <v>210</v>
      </c>
      <c r="Q47" s="10" t="s">
        <v>211</v>
      </c>
      <c r="R47" s="10" t="s">
        <v>212</v>
      </c>
      <c r="S47" s="10">
        <v>0.8</v>
      </c>
      <c r="T47" s="10" t="s">
        <v>198</v>
      </c>
      <c r="U47" s="10" t="s">
        <v>92</v>
      </c>
      <c r="V47" s="10" t="s">
        <v>93</v>
      </c>
      <c r="W47" s="12">
        <f t="shared" ca="1" si="0"/>
        <v>44321</v>
      </c>
      <c r="X47" s="13">
        <f t="shared" ca="1" si="1"/>
        <v>-637</v>
      </c>
      <c r="Y47" s="10" t="s">
        <v>119</v>
      </c>
    </row>
    <row r="48" spans="1:25" ht="288" hidden="1" customHeight="1">
      <c r="A48" s="9">
        <v>46</v>
      </c>
      <c r="B48" s="10" t="s">
        <v>84</v>
      </c>
      <c r="C48" s="11" t="s">
        <v>36</v>
      </c>
      <c r="D48" s="11" t="s">
        <v>37</v>
      </c>
      <c r="E48" s="10" t="s">
        <v>38</v>
      </c>
      <c r="F48" s="11">
        <v>2016</v>
      </c>
      <c r="G48" s="10">
        <v>20</v>
      </c>
      <c r="H48" s="11" t="s">
        <v>213</v>
      </c>
      <c r="I48" s="11">
        <v>1</v>
      </c>
      <c r="J48" s="10" t="s">
        <v>40</v>
      </c>
      <c r="K48" s="10" t="s">
        <v>41</v>
      </c>
      <c r="L48" s="10" t="s">
        <v>42</v>
      </c>
      <c r="M48" s="10" t="s">
        <v>207</v>
      </c>
      <c r="N48" s="10" t="s">
        <v>214</v>
      </c>
      <c r="O48" s="10" t="s">
        <v>215</v>
      </c>
      <c r="P48" s="10" t="s">
        <v>216</v>
      </c>
      <c r="Q48" s="10" t="s">
        <v>217</v>
      </c>
      <c r="R48" s="10" t="s">
        <v>218</v>
      </c>
      <c r="S48" s="10">
        <v>0.8</v>
      </c>
      <c r="T48" s="10" t="s">
        <v>198</v>
      </c>
      <c r="U48" s="10" t="s">
        <v>92</v>
      </c>
      <c r="V48" s="10" t="s">
        <v>93</v>
      </c>
      <c r="W48" s="12">
        <f t="shared" ca="1" si="0"/>
        <v>44321</v>
      </c>
      <c r="X48" s="13">
        <f t="shared" ca="1" si="1"/>
        <v>-637</v>
      </c>
      <c r="Y48" s="10" t="s">
        <v>119</v>
      </c>
    </row>
    <row r="49" spans="1:25" ht="288" hidden="1" customHeight="1">
      <c r="A49" s="9">
        <v>47</v>
      </c>
      <c r="B49" s="10" t="s">
        <v>84</v>
      </c>
      <c r="C49" s="11" t="s">
        <v>36</v>
      </c>
      <c r="D49" s="11" t="s">
        <v>37</v>
      </c>
      <c r="E49" s="10" t="s">
        <v>38</v>
      </c>
      <c r="F49" s="11">
        <v>2016</v>
      </c>
      <c r="G49" s="10">
        <v>20</v>
      </c>
      <c r="H49" s="11" t="s">
        <v>219</v>
      </c>
      <c r="I49" s="11">
        <v>1</v>
      </c>
      <c r="J49" s="10" t="s">
        <v>40</v>
      </c>
      <c r="K49" s="10" t="s">
        <v>41</v>
      </c>
      <c r="L49" s="10" t="s">
        <v>42</v>
      </c>
      <c r="M49" s="10" t="s">
        <v>207</v>
      </c>
      <c r="N49" s="10" t="s">
        <v>220</v>
      </c>
      <c r="O49" s="10" t="s">
        <v>221</v>
      </c>
      <c r="P49" s="10" t="s">
        <v>222</v>
      </c>
      <c r="Q49" s="10" t="s">
        <v>223</v>
      </c>
      <c r="R49" s="10" t="s">
        <v>224</v>
      </c>
      <c r="S49" s="10">
        <v>0.8</v>
      </c>
      <c r="T49" s="10" t="s">
        <v>198</v>
      </c>
      <c r="U49" s="10" t="s">
        <v>92</v>
      </c>
      <c r="V49" s="10" t="s">
        <v>93</v>
      </c>
      <c r="W49" s="12">
        <f t="shared" ca="1" si="0"/>
        <v>44321</v>
      </c>
      <c r="X49" s="13">
        <f t="shared" ca="1" si="1"/>
        <v>-637</v>
      </c>
      <c r="Y49" s="10" t="s">
        <v>119</v>
      </c>
    </row>
    <row r="50" spans="1:25" ht="279" hidden="1" customHeight="1">
      <c r="A50" s="9">
        <v>48</v>
      </c>
      <c r="B50" s="10" t="s">
        <v>35</v>
      </c>
      <c r="C50" s="11" t="s">
        <v>36</v>
      </c>
      <c r="D50" s="11" t="s">
        <v>37</v>
      </c>
      <c r="E50" s="10" t="s">
        <v>38</v>
      </c>
      <c r="F50" s="11">
        <v>2014</v>
      </c>
      <c r="G50" s="10">
        <v>222</v>
      </c>
      <c r="H50" s="11" t="s">
        <v>225</v>
      </c>
      <c r="I50" s="11">
        <v>1</v>
      </c>
      <c r="J50" s="10" t="s">
        <v>40</v>
      </c>
      <c r="K50" s="10" t="s">
        <v>41</v>
      </c>
      <c r="L50" s="10" t="s">
        <v>42</v>
      </c>
      <c r="M50" s="10" t="s">
        <v>226</v>
      </c>
      <c r="N50" s="10" t="s">
        <v>227</v>
      </c>
      <c r="O50" s="10" t="s">
        <v>65</v>
      </c>
      <c r="P50" s="10" t="s">
        <v>228</v>
      </c>
      <c r="Q50" s="10" t="s">
        <v>229</v>
      </c>
      <c r="R50" s="10" t="s">
        <v>48</v>
      </c>
      <c r="S50" s="10">
        <v>1</v>
      </c>
      <c r="T50" s="10" t="s">
        <v>230</v>
      </c>
      <c r="U50" s="10" t="s">
        <v>231</v>
      </c>
      <c r="V50" s="10" t="s">
        <v>77</v>
      </c>
      <c r="W50" s="12">
        <f t="shared" ca="1" si="0"/>
        <v>44321</v>
      </c>
      <c r="X50" s="13">
        <f t="shared" ca="1" si="1"/>
        <v>-1396</v>
      </c>
      <c r="Y50" s="10" t="s">
        <v>52</v>
      </c>
    </row>
    <row r="51" spans="1:25" ht="279" hidden="1" customHeight="1">
      <c r="A51" s="9">
        <v>49</v>
      </c>
      <c r="B51" s="10" t="s">
        <v>35</v>
      </c>
      <c r="C51" s="11" t="s">
        <v>36</v>
      </c>
      <c r="D51" s="11" t="s">
        <v>37</v>
      </c>
      <c r="E51" s="10" t="s">
        <v>38</v>
      </c>
      <c r="F51" s="11">
        <v>2014</v>
      </c>
      <c r="G51" s="10">
        <v>222</v>
      </c>
      <c r="H51" s="11" t="s">
        <v>225</v>
      </c>
      <c r="I51" s="11">
        <v>2</v>
      </c>
      <c r="J51" s="10" t="s">
        <v>40</v>
      </c>
      <c r="K51" s="10" t="s">
        <v>41</v>
      </c>
      <c r="L51" s="10" t="s">
        <v>42</v>
      </c>
      <c r="M51" s="10" t="s">
        <v>226</v>
      </c>
      <c r="N51" s="10" t="s">
        <v>227</v>
      </c>
      <c r="O51" s="10" t="s">
        <v>65</v>
      </c>
      <c r="P51" s="10" t="s">
        <v>232</v>
      </c>
      <c r="Q51" s="10" t="s">
        <v>233</v>
      </c>
      <c r="R51" s="10" t="s">
        <v>48</v>
      </c>
      <c r="S51" s="10">
        <v>1</v>
      </c>
      <c r="T51" s="10" t="s">
        <v>230</v>
      </c>
      <c r="U51" s="10" t="s">
        <v>231</v>
      </c>
      <c r="V51" s="10" t="s">
        <v>77</v>
      </c>
      <c r="W51" s="12">
        <f t="shared" ca="1" si="0"/>
        <v>44321</v>
      </c>
      <c r="X51" s="13">
        <f t="shared" ca="1" si="1"/>
        <v>-1396</v>
      </c>
      <c r="Y51" s="10" t="s">
        <v>52</v>
      </c>
    </row>
    <row r="52" spans="1:25" ht="279" hidden="1" customHeight="1">
      <c r="A52" s="9">
        <v>50</v>
      </c>
      <c r="B52" s="10" t="s">
        <v>35</v>
      </c>
      <c r="C52" s="11" t="s">
        <v>36</v>
      </c>
      <c r="D52" s="11" t="s">
        <v>37</v>
      </c>
      <c r="E52" s="10" t="s">
        <v>38</v>
      </c>
      <c r="F52" s="11">
        <v>2014</v>
      </c>
      <c r="G52" s="10">
        <v>222</v>
      </c>
      <c r="H52" s="11" t="s">
        <v>225</v>
      </c>
      <c r="I52" s="11">
        <v>3</v>
      </c>
      <c r="J52" s="10" t="s">
        <v>40</v>
      </c>
      <c r="K52" s="10" t="s">
        <v>41</v>
      </c>
      <c r="L52" s="10" t="s">
        <v>42</v>
      </c>
      <c r="M52" s="10" t="s">
        <v>226</v>
      </c>
      <c r="N52" s="10" t="s">
        <v>227</v>
      </c>
      <c r="O52" s="10" t="s">
        <v>65</v>
      </c>
      <c r="P52" s="10" t="s">
        <v>234</v>
      </c>
      <c r="Q52" s="10" t="s">
        <v>235</v>
      </c>
      <c r="R52" s="10" t="s">
        <v>48</v>
      </c>
      <c r="S52" s="10">
        <v>1</v>
      </c>
      <c r="T52" s="10" t="s">
        <v>230</v>
      </c>
      <c r="U52" s="10" t="s">
        <v>231</v>
      </c>
      <c r="V52" s="10" t="s">
        <v>77</v>
      </c>
      <c r="W52" s="12">
        <f t="shared" ca="1" si="0"/>
        <v>44321</v>
      </c>
      <c r="X52" s="13">
        <f t="shared" ca="1" si="1"/>
        <v>-1396</v>
      </c>
      <c r="Y52" s="10" t="s">
        <v>52</v>
      </c>
    </row>
    <row r="53" spans="1:25" ht="279" hidden="1" customHeight="1">
      <c r="A53" s="9">
        <v>51</v>
      </c>
      <c r="B53" s="10" t="s">
        <v>35</v>
      </c>
      <c r="C53" s="11" t="s">
        <v>36</v>
      </c>
      <c r="D53" s="11" t="s">
        <v>37</v>
      </c>
      <c r="E53" s="10" t="s">
        <v>38</v>
      </c>
      <c r="F53" s="11">
        <v>2014</v>
      </c>
      <c r="G53" s="10">
        <v>222</v>
      </c>
      <c r="H53" s="11" t="s">
        <v>236</v>
      </c>
      <c r="I53" s="11">
        <v>1</v>
      </c>
      <c r="J53" s="10" t="s">
        <v>40</v>
      </c>
      <c r="K53" s="10" t="s">
        <v>41</v>
      </c>
      <c r="L53" s="10" t="s">
        <v>42</v>
      </c>
      <c r="M53" s="10" t="s">
        <v>226</v>
      </c>
      <c r="N53" s="10" t="s">
        <v>237</v>
      </c>
      <c r="O53" s="10" t="s">
        <v>65</v>
      </c>
      <c r="P53" s="10" t="s">
        <v>238</v>
      </c>
      <c r="Q53" s="10" t="s">
        <v>239</v>
      </c>
      <c r="R53" s="10" t="s">
        <v>48</v>
      </c>
      <c r="S53" s="10">
        <v>1</v>
      </c>
      <c r="T53" s="10" t="s">
        <v>240</v>
      </c>
      <c r="U53" s="10" t="s">
        <v>231</v>
      </c>
      <c r="V53" s="10" t="s">
        <v>77</v>
      </c>
      <c r="W53" s="12">
        <f t="shared" ca="1" si="0"/>
        <v>44321</v>
      </c>
      <c r="X53" s="13">
        <f t="shared" ca="1" si="1"/>
        <v>-1396</v>
      </c>
      <c r="Y53" s="10" t="s">
        <v>119</v>
      </c>
    </row>
    <row r="54" spans="1:25" ht="252" hidden="1" customHeight="1">
      <c r="A54" s="9">
        <v>52</v>
      </c>
      <c r="B54" s="10" t="s">
        <v>35</v>
      </c>
      <c r="C54" s="11" t="s">
        <v>36</v>
      </c>
      <c r="D54" s="11" t="s">
        <v>37</v>
      </c>
      <c r="E54" s="10" t="s">
        <v>38</v>
      </c>
      <c r="F54" s="11">
        <v>2014</v>
      </c>
      <c r="G54" s="10">
        <v>222</v>
      </c>
      <c r="H54" s="11" t="s">
        <v>241</v>
      </c>
      <c r="I54" s="11">
        <v>1</v>
      </c>
      <c r="J54" s="10" t="s">
        <v>40</v>
      </c>
      <c r="K54" s="10" t="s">
        <v>41</v>
      </c>
      <c r="L54" s="10" t="s">
        <v>42</v>
      </c>
      <c r="M54" s="10" t="s">
        <v>226</v>
      </c>
      <c r="N54" s="10" t="s">
        <v>242</v>
      </c>
      <c r="O54" s="10" t="s">
        <v>45</v>
      </c>
      <c r="P54" s="10" t="s">
        <v>243</v>
      </c>
      <c r="Q54" s="10" t="s">
        <v>244</v>
      </c>
      <c r="R54" s="10" t="s">
        <v>48</v>
      </c>
      <c r="S54" s="10">
        <v>1</v>
      </c>
      <c r="T54" s="10" t="s">
        <v>230</v>
      </c>
      <c r="U54" s="10" t="s">
        <v>98</v>
      </c>
      <c r="V54" s="10" t="s">
        <v>51</v>
      </c>
      <c r="W54" s="12">
        <f t="shared" ca="1" si="0"/>
        <v>44321</v>
      </c>
      <c r="X54" s="13">
        <f t="shared" ca="1" si="1"/>
        <v>-1395</v>
      </c>
      <c r="Y54" s="10" t="s">
        <v>52</v>
      </c>
    </row>
    <row r="55" spans="1:25" ht="252" hidden="1" customHeight="1">
      <c r="A55" s="9">
        <v>53</v>
      </c>
      <c r="B55" s="10" t="s">
        <v>35</v>
      </c>
      <c r="C55" s="11" t="s">
        <v>36</v>
      </c>
      <c r="D55" s="11" t="s">
        <v>37</v>
      </c>
      <c r="E55" s="10" t="s">
        <v>38</v>
      </c>
      <c r="F55" s="11">
        <v>2014</v>
      </c>
      <c r="G55" s="10">
        <v>222</v>
      </c>
      <c r="H55" s="11" t="s">
        <v>245</v>
      </c>
      <c r="I55" s="11">
        <v>1</v>
      </c>
      <c r="J55" s="10" t="s">
        <v>40</v>
      </c>
      <c r="K55" s="10" t="s">
        <v>41</v>
      </c>
      <c r="L55" s="10" t="s">
        <v>42</v>
      </c>
      <c r="M55" s="10" t="s">
        <v>226</v>
      </c>
      <c r="N55" s="10" t="s">
        <v>246</v>
      </c>
      <c r="O55" s="10" t="s">
        <v>65</v>
      </c>
      <c r="P55" s="10" t="s">
        <v>247</v>
      </c>
      <c r="Q55" s="10" t="s">
        <v>248</v>
      </c>
      <c r="R55" s="10" t="s">
        <v>48</v>
      </c>
      <c r="S55" s="10">
        <v>1</v>
      </c>
      <c r="T55" s="10" t="s">
        <v>198</v>
      </c>
      <c r="U55" s="10" t="s">
        <v>199</v>
      </c>
      <c r="V55" s="10" t="s">
        <v>249</v>
      </c>
      <c r="W55" s="12">
        <f t="shared" ca="1" si="0"/>
        <v>44321</v>
      </c>
      <c r="X55" s="13">
        <f t="shared" ca="1" si="1"/>
        <v>-1633</v>
      </c>
      <c r="Y55" s="10" t="s">
        <v>52</v>
      </c>
    </row>
    <row r="56" spans="1:25" ht="252" hidden="1" customHeight="1">
      <c r="A56" s="9">
        <v>54</v>
      </c>
      <c r="B56" s="10" t="s">
        <v>35</v>
      </c>
      <c r="C56" s="11" t="s">
        <v>36</v>
      </c>
      <c r="D56" s="11" t="s">
        <v>37</v>
      </c>
      <c r="E56" s="10" t="s">
        <v>38</v>
      </c>
      <c r="F56" s="11">
        <v>2014</v>
      </c>
      <c r="G56" s="10">
        <v>222</v>
      </c>
      <c r="H56" s="11" t="s">
        <v>245</v>
      </c>
      <c r="I56" s="11">
        <v>2</v>
      </c>
      <c r="J56" s="10" t="s">
        <v>40</v>
      </c>
      <c r="K56" s="10" t="s">
        <v>41</v>
      </c>
      <c r="L56" s="10" t="s">
        <v>42</v>
      </c>
      <c r="M56" s="10" t="s">
        <v>226</v>
      </c>
      <c r="N56" s="10" t="s">
        <v>246</v>
      </c>
      <c r="O56" s="10" t="s">
        <v>65</v>
      </c>
      <c r="P56" s="10" t="s">
        <v>250</v>
      </c>
      <c r="Q56" s="10" t="s">
        <v>251</v>
      </c>
      <c r="R56" s="10" t="s">
        <v>48</v>
      </c>
      <c r="S56" s="10">
        <v>1</v>
      </c>
      <c r="T56" s="10" t="s">
        <v>198</v>
      </c>
      <c r="U56" s="10" t="s">
        <v>199</v>
      </c>
      <c r="V56" s="10" t="s">
        <v>249</v>
      </c>
      <c r="W56" s="12">
        <f t="shared" ca="1" si="0"/>
        <v>44321</v>
      </c>
      <c r="X56" s="13">
        <f t="shared" ca="1" si="1"/>
        <v>-1633</v>
      </c>
      <c r="Y56" s="10" t="s">
        <v>52</v>
      </c>
    </row>
    <row r="57" spans="1:25" ht="261" hidden="1" customHeight="1">
      <c r="A57" s="9">
        <v>55</v>
      </c>
      <c r="B57" s="10" t="s">
        <v>35</v>
      </c>
      <c r="C57" s="11" t="s">
        <v>36</v>
      </c>
      <c r="D57" s="11" t="s">
        <v>37</v>
      </c>
      <c r="E57" s="10" t="s">
        <v>38</v>
      </c>
      <c r="F57" s="11">
        <v>2014</v>
      </c>
      <c r="G57" s="10">
        <v>222</v>
      </c>
      <c r="H57" s="11" t="s">
        <v>252</v>
      </c>
      <c r="I57" s="11">
        <v>1</v>
      </c>
      <c r="J57" s="10" t="s">
        <v>40</v>
      </c>
      <c r="K57" s="10" t="s">
        <v>41</v>
      </c>
      <c r="L57" s="10" t="s">
        <v>193</v>
      </c>
      <c r="M57" s="10" t="s">
        <v>194</v>
      </c>
      <c r="N57" s="10" t="s">
        <v>253</v>
      </c>
      <c r="O57" s="10" t="s">
        <v>55</v>
      </c>
      <c r="P57" s="10" t="s">
        <v>254</v>
      </c>
      <c r="Q57" s="10" t="s">
        <v>255</v>
      </c>
      <c r="R57" s="10" t="s">
        <v>48</v>
      </c>
      <c r="S57" s="10">
        <v>1</v>
      </c>
      <c r="T57" s="10" t="s">
        <v>198</v>
      </c>
      <c r="U57" s="10" t="s">
        <v>199</v>
      </c>
      <c r="V57" s="10" t="s">
        <v>51</v>
      </c>
      <c r="W57" s="12">
        <f t="shared" ca="1" si="0"/>
        <v>44321</v>
      </c>
      <c r="X57" s="13">
        <f t="shared" ca="1" si="1"/>
        <v>-1395</v>
      </c>
      <c r="Y57" s="10" t="s">
        <v>52</v>
      </c>
    </row>
    <row r="58" spans="1:25" ht="261" hidden="1" customHeight="1">
      <c r="A58" s="9">
        <v>56</v>
      </c>
      <c r="B58" s="10" t="s">
        <v>35</v>
      </c>
      <c r="C58" s="11" t="s">
        <v>36</v>
      </c>
      <c r="D58" s="11" t="s">
        <v>37</v>
      </c>
      <c r="E58" s="10" t="s">
        <v>38</v>
      </c>
      <c r="F58" s="11">
        <v>2014</v>
      </c>
      <c r="G58" s="10">
        <v>222</v>
      </c>
      <c r="H58" s="11" t="s">
        <v>252</v>
      </c>
      <c r="I58" s="11">
        <v>2</v>
      </c>
      <c r="J58" s="10" t="s">
        <v>40</v>
      </c>
      <c r="K58" s="10" t="s">
        <v>41</v>
      </c>
      <c r="L58" s="10" t="s">
        <v>193</v>
      </c>
      <c r="M58" s="10" t="s">
        <v>194</v>
      </c>
      <c r="N58" s="10" t="s">
        <v>253</v>
      </c>
      <c r="O58" s="10" t="s">
        <v>55</v>
      </c>
      <c r="P58" s="10" t="s">
        <v>256</v>
      </c>
      <c r="Q58" s="10" t="s">
        <v>255</v>
      </c>
      <c r="R58" s="10" t="s">
        <v>48</v>
      </c>
      <c r="S58" s="10">
        <v>1</v>
      </c>
      <c r="T58" s="10" t="s">
        <v>198</v>
      </c>
      <c r="U58" s="10" t="s">
        <v>199</v>
      </c>
      <c r="V58" s="10" t="s">
        <v>51</v>
      </c>
      <c r="W58" s="12">
        <f t="shared" ca="1" si="0"/>
        <v>44321</v>
      </c>
      <c r="X58" s="13">
        <f t="shared" ca="1" si="1"/>
        <v>-1395</v>
      </c>
      <c r="Y58" s="10" t="s">
        <v>52</v>
      </c>
    </row>
    <row r="59" spans="1:25" ht="261" hidden="1" customHeight="1">
      <c r="A59" s="9">
        <v>57</v>
      </c>
      <c r="B59" s="10" t="s">
        <v>35</v>
      </c>
      <c r="C59" s="11" t="s">
        <v>36</v>
      </c>
      <c r="D59" s="11" t="s">
        <v>37</v>
      </c>
      <c r="E59" s="10" t="s">
        <v>38</v>
      </c>
      <c r="F59" s="11">
        <v>2014</v>
      </c>
      <c r="G59" s="10">
        <v>222</v>
      </c>
      <c r="H59" s="11" t="s">
        <v>252</v>
      </c>
      <c r="I59" s="11">
        <v>3</v>
      </c>
      <c r="J59" s="10" t="s">
        <v>40</v>
      </c>
      <c r="K59" s="10" t="s">
        <v>41</v>
      </c>
      <c r="L59" s="10" t="s">
        <v>193</v>
      </c>
      <c r="M59" s="10" t="s">
        <v>194</v>
      </c>
      <c r="N59" s="10" t="s">
        <v>253</v>
      </c>
      <c r="O59" s="10" t="s">
        <v>55</v>
      </c>
      <c r="P59" s="10" t="s">
        <v>257</v>
      </c>
      <c r="Q59" s="10" t="s">
        <v>255</v>
      </c>
      <c r="R59" s="10" t="s">
        <v>48</v>
      </c>
      <c r="S59" s="10">
        <v>1</v>
      </c>
      <c r="T59" s="10" t="s">
        <v>198</v>
      </c>
      <c r="U59" s="10" t="s">
        <v>199</v>
      </c>
      <c r="V59" s="10" t="s">
        <v>51</v>
      </c>
      <c r="W59" s="12">
        <f t="shared" ca="1" si="0"/>
        <v>44321</v>
      </c>
      <c r="X59" s="13">
        <f t="shared" ca="1" si="1"/>
        <v>-1395</v>
      </c>
      <c r="Y59" s="10" t="s">
        <v>52</v>
      </c>
    </row>
    <row r="60" spans="1:25" ht="261" hidden="1" customHeight="1">
      <c r="A60" s="9">
        <v>58</v>
      </c>
      <c r="B60" s="10" t="s">
        <v>35</v>
      </c>
      <c r="C60" s="11" t="s">
        <v>36</v>
      </c>
      <c r="D60" s="11" t="s">
        <v>37</v>
      </c>
      <c r="E60" s="10" t="s">
        <v>38</v>
      </c>
      <c r="F60" s="11">
        <v>2014</v>
      </c>
      <c r="G60" s="10">
        <v>222</v>
      </c>
      <c r="H60" s="11" t="s">
        <v>258</v>
      </c>
      <c r="I60" s="11">
        <v>1</v>
      </c>
      <c r="J60" s="10" t="s">
        <v>40</v>
      </c>
      <c r="K60" s="10" t="s">
        <v>41</v>
      </c>
      <c r="L60" s="10" t="s">
        <v>259</v>
      </c>
      <c r="M60" s="10" t="s">
        <v>260</v>
      </c>
      <c r="N60" s="10" t="s">
        <v>261</v>
      </c>
      <c r="O60" s="10" t="s">
        <v>65</v>
      </c>
      <c r="P60" s="10" t="s">
        <v>262</v>
      </c>
      <c r="Q60" s="10" t="s">
        <v>263</v>
      </c>
      <c r="R60" s="10" t="s">
        <v>48</v>
      </c>
      <c r="S60" s="10">
        <v>1</v>
      </c>
      <c r="T60" s="10" t="s">
        <v>264</v>
      </c>
      <c r="U60" s="10" t="s">
        <v>50</v>
      </c>
      <c r="V60" s="10" t="s">
        <v>51</v>
      </c>
      <c r="W60" s="12">
        <f t="shared" ca="1" si="0"/>
        <v>44321</v>
      </c>
      <c r="X60" s="13">
        <f t="shared" ca="1" si="1"/>
        <v>-1395</v>
      </c>
      <c r="Y60" s="10" t="s">
        <v>52</v>
      </c>
    </row>
    <row r="61" spans="1:25" ht="261" hidden="1" customHeight="1">
      <c r="A61" s="9">
        <v>59</v>
      </c>
      <c r="B61" s="10" t="s">
        <v>35</v>
      </c>
      <c r="C61" s="11" t="s">
        <v>36</v>
      </c>
      <c r="D61" s="11" t="s">
        <v>37</v>
      </c>
      <c r="E61" s="10" t="s">
        <v>38</v>
      </c>
      <c r="F61" s="11">
        <v>2014</v>
      </c>
      <c r="G61" s="10">
        <v>222</v>
      </c>
      <c r="H61" s="11" t="s">
        <v>258</v>
      </c>
      <c r="I61" s="11">
        <v>2</v>
      </c>
      <c r="J61" s="10" t="s">
        <v>40</v>
      </c>
      <c r="K61" s="10" t="s">
        <v>41</v>
      </c>
      <c r="L61" s="10" t="s">
        <v>259</v>
      </c>
      <c r="M61" s="10" t="s">
        <v>260</v>
      </c>
      <c r="N61" s="10" t="s">
        <v>261</v>
      </c>
      <c r="O61" s="10" t="s">
        <v>65</v>
      </c>
      <c r="P61" s="10" t="s">
        <v>265</v>
      </c>
      <c r="Q61" s="10" t="s">
        <v>266</v>
      </c>
      <c r="R61" s="10" t="s">
        <v>48</v>
      </c>
      <c r="S61" s="10">
        <v>1</v>
      </c>
      <c r="T61" s="10" t="s">
        <v>264</v>
      </c>
      <c r="U61" s="10" t="s">
        <v>50</v>
      </c>
      <c r="V61" s="10" t="s">
        <v>51</v>
      </c>
      <c r="W61" s="12">
        <f t="shared" ca="1" si="0"/>
        <v>44321</v>
      </c>
      <c r="X61" s="13">
        <f t="shared" ca="1" si="1"/>
        <v>-1395</v>
      </c>
      <c r="Y61" s="10" t="s">
        <v>52</v>
      </c>
    </row>
    <row r="62" spans="1:25" ht="261" hidden="1" customHeight="1">
      <c r="A62" s="9">
        <v>60</v>
      </c>
      <c r="B62" s="10" t="s">
        <v>35</v>
      </c>
      <c r="C62" s="11" t="s">
        <v>36</v>
      </c>
      <c r="D62" s="11" t="s">
        <v>37</v>
      </c>
      <c r="E62" s="10" t="s">
        <v>38</v>
      </c>
      <c r="F62" s="11">
        <v>2014</v>
      </c>
      <c r="G62" s="10">
        <v>222</v>
      </c>
      <c r="H62" s="11" t="s">
        <v>258</v>
      </c>
      <c r="I62" s="11">
        <v>3</v>
      </c>
      <c r="J62" s="10" t="s">
        <v>40</v>
      </c>
      <c r="K62" s="10" t="s">
        <v>41</v>
      </c>
      <c r="L62" s="10" t="s">
        <v>259</v>
      </c>
      <c r="M62" s="10" t="s">
        <v>260</v>
      </c>
      <c r="N62" s="10" t="s">
        <v>261</v>
      </c>
      <c r="O62" s="10" t="s">
        <v>65</v>
      </c>
      <c r="P62" s="10" t="s">
        <v>267</v>
      </c>
      <c r="Q62" s="10" t="s">
        <v>266</v>
      </c>
      <c r="R62" s="10" t="s">
        <v>48</v>
      </c>
      <c r="S62" s="10">
        <v>1</v>
      </c>
      <c r="T62" s="10" t="s">
        <v>264</v>
      </c>
      <c r="U62" s="10" t="s">
        <v>50</v>
      </c>
      <c r="V62" s="10" t="s">
        <v>51</v>
      </c>
      <c r="W62" s="12">
        <f t="shared" ca="1" si="0"/>
        <v>44321</v>
      </c>
      <c r="X62" s="13">
        <f t="shared" ca="1" si="1"/>
        <v>-1395</v>
      </c>
      <c r="Y62" s="10" t="s">
        <v>52</v>
      </c>
    </row>
    <row r="63" spans="1:25" ht="261" hidden="1" customHeight="1">
      <c r="A63" s="9">
        <v>61</v>
      </c>
      <c r="B63" s="10" t="s">
        <v>35</v>
      </c>
      <c r="C63" s="11" t="s">
        <v>36</v>
      </c>
      <c r="D63" s="11" t="s">
        <v>37</v>
      </c>
      <c r="E63" s="10" t="s">
        <v>38</v>
      </c>
      <c r="F63" s="11">
        <v>2014</v>
      </c>
      <c r="G63" s="10">
        <v>222</v>
      </c>
      <c r="H63" s="11" t="s">
        <v>268</v>
      </c>
      <c r="I63" s="11">
        <v>1</v>
      </c>
      <c r="J63" s="10" t="s">
        <v>40</v>
      </c>
      <c r="K63" s="10" t="s">
        <v>41</v>
      </c>
      <c r="L63" s="10" t="s">
        <v>259</v>
      </c>
      <c r="M63" s="10" t="s">
        <v>260</v>
      </c>
      <c r="N63" s="10" t="s">
        <v>269</v>
      </c>
      <c r="O63" s="10" t="s">
        <v>270</v>
      </c>
      <c r="P63" s="10" t="s">
        <v>271</v>
      </c>
      <c r="Q63" s="10" t="s">
        <v>272</v>
      </c>
      <c r="R63" s="10" t="s">
        <v>48</v>
      </c>
      <c r="S63" s="10">
        <v>1</v>
      </c>
      <c r="T63" s="10" t="s">
        <v>230</v>
      </c>
      <c r="U63" s="10" t="s">
        <v>273</v>
      </c>
      <c r="V63" s="10" t="s">
        <v>51</v>
      </c>
      <c r="W63" s="12">
        <f t="shared" ca="1" si="0"/>
        <v>44321</v>
      </c>
      <c r="X63" s="13">
        <f t="shared" ca="1" si="1"/>
        <v>-1395</v>
      </c>
      <c r="Y63" s="10" t="s">
        <v>52</v>
      </c>
    </row>
    <row r="64" spans="1:25" ht="207" hidden="1" customHeight="1">
      <c r="A64" s="9">
        <v>62</v>
      </c>
      <c r="B64" s="10" t="s">
        <v>35</v>
      </c>
      <c r="C64" s="11" t="s">
        <v>36</v>
      </c>
      <c r="D64" s="11" t="s">
        <v>37</v>
      </c>
      <c r="E64" s="10" t="s">
        <v>38</v>
      </c>
      <c r="F64" s="11">
        <v>2014</v>
      </c>
      <c r="G64" s="10">
        <v>222</v>
      </c>
      <c r="H64" s="11" t="s">
        <v>274</v>
      </c>
      <c r="I64" s="11">
        <v>1</v>
      </c>
      <c r="J64" s="10" t="s">
        <v>40</v>
      </c>
      <c r="K64" s="10" t="s">
        <v>41</v>
      </c>
      <c r="L64" s="10" t="s">
        <v>259</v>
      </c>
      <c r="M64" s="10" t="s">
        <v>260</v>
      </c>
      <c r="N64" s="10" t="s">
        <v>275</v>
      </c>
      <c r="O64" s="10" t="s">
        <v>45</v>
      </c>
      <c r="P64" s="10" t="s">
        <v>276</v>
      </c>
      <c r="Q64" s="10" t="s">
        <v>277</v>
      </c>
      <c r="R64" s="10" t="s">
        <v>48</v>
      </c>
      <c r="S64" s="10">
        <v>1</v>
      </c>
      <c r="T64" s="10" t="s">
        <v>264</v>
      </c>
      <c r="U64" s="10" t="s">
        <v>50</v>
      </c>
      <c r="V64" s="10" t="s">
        <v>51</v>
      </c>
      <c r="W64" s="12">
        <f t="shared" ca="1" si="0"/>
        <v>44321</v>
      </c>
      <c r="X64" s="13">
        <f t="shared" ca="1" si="1"/>
        <v>-1395</v>
      </c>
      <c r="Y64" s="10" t="s">
        <v>52</v>
      </c>
    </row>
    <row r="65" spans="1:25" ht="207" hidden="1" customHeight="1">
      <c r="A65" s="9">
        <v>63</v>
      </c>
      <c r="B65" s="10" t="s">
        <v>35</v>
      </c>
      <c r="C65" s="11" t="s">
        <v>36</v>
      </c>
      <c r="D65" s="11" t="s">
        <v>37</v>
      </c>
      <c r="E65" s="10" t="s">
        <v>38</v>
      </c>
      <c r="F65" s="11">
        <v>2014</v>
      </c>
      <c r="G65" s="10">
        <v>222</v>
      </c>
      <c r="H65" s="11" t="s">
        <v>274</v>
      </c>
      <c r="I65" s="11">
        <v>2</v>
      </c>
      <c r="J65" s="10" t="s">
        <v>40</v>
      </c>
      <c r="K65" s="10" t="s">
        <v>41</v>
      </c>
      <c r="L65" s="10" t="s">
        <v>259</v>
      </c>
      <c r="M65" s="10" t="s">
        <v>260</v>
      </c>
      <c r="N65" s="10" t="s">
        <v>275</v>
      </c>
      <c r="O65" s="10" t="s">
        <v>45</v>
      </c>
      <c r="P65" s="10" t="s">
        <v>278</v>
      </c>
      <c r="Q65" s="10" t="s">
        <v>277</v>
      </c>
      <c r="R65" s="10" t="s">
        <v>48</v>
      </c>
      <c r="S65" s="10">
        <v>1</v>
      </c>
      <c r="T65" s="10" t="s">
        <v>264</v>
      </c>
      <c r="U65" s="10" t="s">
        <v>50</v>
      </c>
      <c r="V65" s="10" t="s">
        <v>51</v>
      </c>
      <c r="W65" s="12">
        <f t="shared" ca="1" si="0"/>
        <v>44321</v>
      </c>
      <c r="X65" s="13">
        <f t="shared" ca="1" si="1"/>
        <v>-1395</v>
      </c>
      <c r="Y65" s="10" t="s">
        <v>52</v>
      </c>
    </row>
    <row r="66" spans="1:25" ht="207" hidden="1" customHeight="1">
      <c r="A66" s="9">
        <v>64</v>
      </c>
      <c r="B66" s="10" t="s">
        <v>35</v>
      </c>
      <c r="C66" s="11" t="s">
        <v>36</v>
      </c>
      <c r="D66" s="11" t="s">
        <v>37</v>
      </c>
      <c r="E66" s="10" t="s">
        <v>38</v>
      </c>
      <c r="F66" s="11">
        <v>2014</v>
      </c>
      <c r="G66" s="10">
        <v>222</v>
      </c>
      <c r="H66" s="11" t="s">
        <v>274</v>
      </c>
      <c r="I66" s="11">
        <v>3</v>
      </c>
      <c r="J66" s="10" t="s">
        <v>40</v>
      </c>
      <c r="K66" s="10" t="s">
        <v>41</v>
      </c>
      <c r="L66" s="10" t="s">
        <v>259</v>
      </c>
      <c r="M66" s="10" t="s">
        <v>260</v>
      </c>
      <c r="N66" s="10" t="s">
        <v>275</v>
      </c>
      <c r="O66" s="10" t="s">
        <v>45</v>
      </c>
      <c r="P66" s="10" t="s">
        <v>279</v>
      </c>
      <c r="Q66" s="10" t="s">
        <v>280</v>
      </c>
      <c r="R66" s="10" t="s">
        <v>48</v>
      </c>
      <c r="S66" s="10">
        <v>1</v>
      </c>
      <c r="T66" s="10" t="s">
        <v>264</v>
      </c>
      <c r="U66" s="10" t="s">
        <v>50</v>
      </c>
      <c r="V66" s="10" t="s">
        <v>51</v>
      </c>
      <c r="W66" s="12">
        <f t="shared" ca="1" si="0"/>
        <v>44321</v>
      </c>
      <c r="X66" s="13">
        <f t="shared" ca="1" si="1"/>
        <v>-1395</v>
      </c>
      <c r="Y66" s="10" t="s">
        <v>52</v>
      </c>
    </row>
    <row r="67" spans="1:25" ht="153" hidden="1" customHeight="1">
      <c r="A67" s="9">
        <v>65</v>
      </c>
      <c r="B67" s="10" t="s">
        <v>281</v>
      </c>
      <c r="C67" s="11" t="s">
        <v>36</v>
      </c>
      <c r="D67" s="11" t="s">
        <v>37</v>
      </c>
      <c r="E67" s="10" t="s">
        <v>38</v>
      </c>
      <c r="F67" s="11">
        <v>2015</v>
      </c>
      <c r="G67" s="10">
        <v>17</v>
      </c>
      <c r="H67" s="11" t="s">
        <v>282</v>
      </c>
      <c r="I67" s="11">
        <v>1</v>
      </c>
      <c r="J67" s="10" t="s">
        <v>40</v>
      </c>
      <c r="K67" s="10" t="s">
        <v>41</v>
      </c>
      <c r="L67" s="10" t="s">
        <v>42</v>
      </c>
      <c r="M67" s="10" t="s">
        <v>86</v>
      </c>
      <c r="N67" s="10" t="s">
        <v>283</v>
      </c>
      <c r="O67" s="10" t="s">
        <v>284</v>
      </c>
      <c r="P67" s="10" t="s">
        <v>285</v>
      </c>
      <c r="Q67" s="10" t="s">
        <v>286</v>
      </c>
      <c r="R67" s="10" t="s">
        <v>287</v>
      </c>
      <c r="S67" s="10">
        <v>1</v>
      </c>
      <c r="T67" s="10" t="s">
        <v>288</v>
      </c>
      <c r="U67" s="10" t="s">
        <v>289</v>
      </c>
      <c r="V67" s="10" t="s">
        <v>290</v>
      </c>
      <c r="W67" s="12">
        <f t="shared" ca="1" si="0"/>
        <v>44321</v>
      </c>
      <c r="X67" s="13">
        <f t="shared" ca="1" si="1"/>
        <v>-1092</v>
      </c>
      <c r="Y67" s="10" t="s">
        <v>52</v>
      </c>
    </row>
    <row r="68" spans="1:25" ht="153" hidden="1" customHeight="1">
      <c r="A68" s="9">
        <v>66</v>
      </c>
      <c r="B68" s="10" t="s">
        <v>281</v>
      </c>
      <c r="C68" s="11" t="s">
        <v>36</v>
      </c>
      <c r="D68" s="11" t="s">
        <v>37</v>
      </c>
      <c r="E68" s="10" t="s">
        <v>38</v>
      </c>
      <c r="F68" s="11">
        <v>2015</v>
      </c>
      <c r="G68" s="10">
        <v>17</v>
      </c>
      <c r="H68" s="11" t="s">
        <v>282</v>
      </c>
      <c r="I68" s="11">
        <v>2</v>
      </c>
      <c r="J68" s="10" t="s">
        <v>40</v>
      </c>
      <c r="K68" s="10" t="s">
        <v>41</v>
      </c>
      <c r="L68" s="10" t="s">
        <v>42</v>
      </c>
      <c r="M68" s="10" t="s">
        <v>86</v>
      </c>
      <c r="N68" s="10" t="s">
        <v>283</v>
      </c>
      <c r="O68" s="10" t="s">
        <v>284</v>
      </c>
      <c r="P68" s="10" t="s">
        <v>291</v>
      </c>
      <c r="Q68" s="10" t="s">
        <v>292</v>
      </c>
      <c r="R68" s="10" t="s">
        <v>293</v>
      </c>
      <c r="S68" s="10">
        <v>1</v>
      </c>
      <c r="T68" s="10" t="s">
        <v>288</v>
      </c>
      <c r="U68" s="10" t="s">
        <v>289</v>
      </c>
      <c r="V68" s="10" t="s">
        <v>290</v>
      </c>
      <c r="W68" s="12">
        <f t="shared" ca="1" si="0"/>
        <v>44321</v>
      </c>
      <c r="X68" s="13">
        <f t="shared" ca="1" si="1"/>
        <v>-1092</v>
      </c>
      <c r="Y68" s="10" t="s">
        <v>52</v>
      </c>
    </row>
    <row r="69" spans="1:25" ht="153" hidden="1" customHeight="1">
      <c r="A69" s="9">
        <v>67</v>
      </c>
      <c r="B69" s="10" t="s">
        <v>281</v>
      </c>
      <c r="C69" s="11" t="s">
        <v>36</v>
      </c>
      <c r="D69" s="11" t="s">
        <v>37</v>
      </c>
      <c r="E69" s="10" t="s">
        <v>38</v>
      </c>
      <c r="F69" s="11">
        <v>2015</v>
      </c>
      <c r="G69" s="10">
        <v>17</v>
      </c>
      <c r="H69" s="11" t="s">
        <v>282</v>
      </c>
      <c r="I69" s="11">
        <v>3</v>
      </c>
      <c r="J69" s="10" t="s">
        <v>40</v>
      </c>
      <c r="K69" s="10" t="s">
        <v>41</v>
      </c>
      <c r="L69" s="10" t="s">
        <v>42</v>
      </c>
      <c r="M69" s="10" t="s">
        <v>86</v>
      </c>
      <c r="N69" s="10" t="s">
        <v>283</v>
      </c>
      <c r="O69" s="10" t="s">
        <v>284</v>
      </c>
      <c r="P69" s="10" t="s">
        <v>294</v>
      </c>
      <c r="Q69" s="10" t="s">
        <v>295</v>
      </c>
      <c r="R69" s="10" t="s">
        <v>296</v>
      </c>
      <c r="S69" s="10">
        <v>1</v>
      </c>
      <c r="T69" s="10" t="s">
        <v>288</v>
      </c>
      <c r="U69" s="10" t="s">
        <v>289</v>
      </c>
      <c r="V69" s="10" t="s">
        <v>290</v>
      </c>
      <c r="W69" s="12">
        <f t="shared" ca="1" si="0"/>
        <v>44321</v>
      </c>
      <c r="X69" s="13">
        <f t="shared" ca="1" si="1"/>
        <v>-1092</v>
      </c>
      <c r="Y69" s="10" t="s">
        <v>52</v>
      </c>
    </row>
    <row r="70" spans="1:25" ht="153" hidden="1" customHeight="1">
      <c r="A70" s="9">
        <v>68</v>
      </c>
      <c r="B70" s="10" t="s">
        <v>281</v>
      </c>
      <c r="C70" s="11" t="s">
        <v>36</v>
      </c>
      <c r="D70" s="11" t="s">
        <v>37</v>
      </c>
      <c r="E70" s="10" t="s">
        <v>38</v>
      </c>
      <c r="F70" s="11">
        <v>2015</v>
      </c>
      <c r="G70" s="10">
        <v>17</v>
      </c>
      <c r="H70" s="11" t="s">
        <v>282</v>
      </c>
      <c r="I70" s="11">
        <v>4</v>
      </c>
      <c r="J70" s="10" t="s">
        <v>40</v>
      </c>
      <c r="K70" s="10" t="s">
        <v>41</v>
      </c>
      <c r="L70" s="10" t="s">
        <v>42</v>
      </c>
      <c r="M70" s="10" t="s">
        <v>86</v>
      </c>
      <c r="N70" s="10" t="s">
        <v>283</v>
      </c>
      <c r="O70" s="10" t="s">
        <v>284</v>
      </c>
      <c r="P70" s="10" t="s">
        <v>297</v>
      </c>
      <c r="Q70" s="10" t="s">
        <v>298</v>
      </c>
      <c r="R70" s="10" t="s">
        <v>299</v>
      </c>
      <c r="S70" s="10">
        <v>1</v>
      </c>
      <c r="T70" s="10" t="s">
        <v>288</v>
      </c>
      <c r="U70" s="10" t="s">
        <v>289</v>
      </c>
      <c r="V70" s="10" t="s">
        <v>290</v>
      </c>
      <c r="W70" s="12">
        <f t="shared" ca="1" si="0"/>
        <v>44321</v>
      </c>
      <c r="X70" s="13">
        <f t="shared" ca="1" si="1"/>
        <v>-1092</v>
      </c>
      <c r="Y70" s="10" t="s">
        <v>52</v>
      </c>
    </row>
    <row r="71" spans="1:25" ht="153" hidden="1" customHeight="1">
      <c r="A71" s="9">
        <v>69</v>
      </c>
      <c r="B71" s="10" t="s">
        <v>281</v>
      </c>
      <c r="C71" s="11" t="s">
        <v>36</v>
      </c>
      <c r="D71" s="11" t="s">
        <v>37</v>
      </c>
      <c r="E71" s="10" t="s">
        <v>38</v>
      </c>
      <c r="F71" s="11">
        <v>2015</v>
      </c>
      <c r="G71" s="10">
        <v>17</v>
      </c>
      <c r="H71" s="11" t="s">
        <v>282</v>
      </c>
      <c r="I71" s="11">
        <v>5</v>
      </c>
      <c r="J71" s="10" t="s">
        <v>40</v>
      </c>
      <c r="K71" s="10" t="s">
        <v>41</v>
      </c>
      <c r="L71" s="10" t="s">
        <v>42</v>
      </c>
      <c r="M71" s="10" t="s">
        <v>86</v>
      </c>
      <c r="N71" s="10" t="s">
        <v>283</v>
      </c>
      <c r="O71" s="10" t="s">
        <v>284</v>
      </c>
      <c r="P71" s="10" t="s">
        <v>300</v>
      </c>
      <c r="Q71" s="10" t="s">
        <v>301</v>
      </c>
      <c r="R71" s="10" t="s">
        <v>302</v>
      </c>
      <c r="S71" s="10">
        <v>1</v>
      </c>
      <c r="T71" s="10" t="s">
        <v>49</v>
      </c>
      <c r="U71" s="10" t="s">
        <v>303</v>
      </c>
      <c r="V71" s="10" t="s">
        <v>304</v>
      </c>
      <c r="W71" s="12">
        <f t="shared" ca="1" si="0"/>
        <v>44321</v>
      </c>
      <c r="X71" s="13">
        <f t="shared" ca="1" si="1"/>
        <v>-1008</v>
      </c>
      <c r="Y71" s="10" t="s">
        <v>52</v>
      </c>
    </row>
    <row r="72" spans="1:25" ht="216" hidden="1" customHeight="1">
      <c r="A72" s="9">
        <v>70</v>
      </c>
      <c r="B72" s="10" t="s">
        <v>35</v>
      </c>
      <c r="C72" s="11" t="s">
        <v>36</v>
      </c>
      <c r="D72" s="11" t="s">
        <v>37</v>
      </c>
      <c r="E72" s="10" t="s">
        <v>38</v>
      </c>
      <c r="F72" s="11">
        <v>2015</v>
      </c>
      <c r="G72" s="10">
        <v>222</v>
      </c>
      <c r="H72" s="11" t="s">
        <v>282</v>
      </c>
      <c r="I72" s="11">
        <v>1</v>
      </c>
      <c r="J72" s="10" t="s">
        <v>40</v>
      </c>
      <c r="K72" s="10" t="s">
        <v>41</v>
      </c>
      <c r="L72" s="10" t="s">
        <v>259</v>
      </c>
      <c r="M72" s="10" t="s">
        <v>305</v>
      </c>
      <c r="N72" s="10" t="s">
        <v>306</v>
      </c>
      <c r="O72" s="10" t="s">
        <v>307</v>
      </c>
      <c r="P72" s="10" t="s">
        <v>308</v>
      </c>
      <c r="Q72" s="10" t="s">
        <v>309</v>
      </c>
      <c r="R72" s="10" t="s">
        <v>48</v>
      </c>
      <c r="S72" s="10">
        <v>1</v>
      </c>
      <c r="T72" s="10" t="s">
        <v>310</v>
      </c>
      <c r="U72" s="10" t="s">
        <v>311</v>
      </c>
      <c r="V72" s="10" t="s">
        <v>51</v>
      </c>
      <c r="W72" s="12">
        <f t="shared" ca="1" si="0"/>
        <v>44321</v>
      </c>
      <c r="X72" s="13">
        <f t="shared" ca="1" si="1"/>
        <v>-1395</v>
      </c>
      <c r="Y72" s="10" t="s">
        <v>52</v>
      </c>
    </row>
    <row r="73" spans="1:25" ht="153" hidden="1" customHeight="1">
      <c r="A73" s="9">
        <v>71</v>
      </c>
      <c r="B73" s="10" t="s">
        <v>35</v>
      </c>
      <c r="C73" s="11" t="s">
        <v>36</v>
      </c>
      <c r="D73" s="11" t="s">
        <v>37</v>
      </c>
      <c r="E73" s="10" t="s">
        <v>38</v>
      </c>
      <c r="F73" s="11">
        <v>2015</v>
      </c>
      <c r="G73" s="10">
        <v>222</v>
      </c>
      <c r="H73" s="11" t="s">
        <v>312</v>
      </c>
      <c r="I73" s="11">
        <v>1</v>
      </c>
      <c r="J73" s="10" t="s">
        <v>40</v>
      </c>
      <c r="K73" s="10" t="s">
        <v>41</v>
      </c>
      <c r="L73" s="10" t="s">
        <v>42</v>
      </c>
      <c r="M73" s="10" t="s">
        <v>226</v>
      </c>
      <c r="N73" s="10" t="s">
        <v>313</v>
      </c>
      <c r="O73" s="10" t="s">
        <v>314</v>
      </c>
      <c r="P73" s="10" t="s">
        <v>315</v>
      </c>
      <c r="Q73" s="10" t="s">
        <v>316</v>
      </c>
      <c r="R73" s="10" t="s">
        <v>48</v>
      </c>
      <c r="S73" s="10">
        <v>1</v>
      </c>
      <c r="T73" s="10" t="s">
        <v>317</v>
      </c>
      <c r="U73" s="10" t="s">
        <v>311</v>
      </c>
      <c r="V73" s="10" t="s">
        <v>318</v>
      </c>
      <c r="W73" s="12">
        <f t="shared" ca="1" si="0"/>
        <v>44321</v>
      </c>
      <c r="X73" s="13">
        <f t="shared" ca="1" si="1"/>
        <v>-1265</v>
      </c>
      <c r="Y73" s="10" t="s">
        <v>52</v>
      </c>
    </row>
    <row r="74" spans="1:25" ht="153" hidden="1" customHeight="1">
      <c r="A74" s="9">
        <v>72</v>
      </c>
      <c r="B74" s="10" t="s">
        <v>35</v>
      </c>
      <c r="C74" s="11" t="s">
        <v>36</v>
      </c>
      <c r="D74" s="11" t="s">
        <v>37</v>
      </c>
      <c r="E74" s="10" t="s">
        <v>38</v>
      </c>
      <c r="F74" s="11">
        <v>2015</v>
      </c>
      <c r="G74" s="10">
        <v>222</v>
      </c>
      <c r="H74" s="11" t="s">
        <v>312</v>
      </c>
      <c r="I74" s="11">
        <v>2</v>
      </c>
      <c r="J74" s="10" t="s">
        <v>40</v>
      </c>
      <c r="K74" s="10" t="s">
        <v>41</v>
      </c>
      <c r="L74" s="10" t="s">
        <v>42</v>
      </c>
      <c r="M74" s="10" t="s">
        <v>226</v>
      </c>
      <c r="N74" s="10" t="s">
        <v>313</v>
      </c>
      <c r="O74" s="10" t="s">
        <v>319</v>
      </c>
      <c r="P74" s="10" t="s">
        <v>320</v>
      </c>
      <c r="Q74" s="10" t="s">
        <v>321</v>
      </c>
      <c r="R74" s="10" t="s">
        <v>48</v>
      </c>
      <c r="S74" s="10">
        <v>1</v>
      </c>
      <c r="T74" s="10" t="s">
        <v>317</v>
      </c>
      <c r="U74" s="10" t="s">
        <v>311</v>
      </c>
      <c r="V74" s="10" t="s">
        <v>318</v>
      </c>
      <c r="W74" s="12">
        <f t="shared" ca="1" si="0"/>
        <v>44321</v>
      </c>
      <c r="X74" s="13">
        <f t="shared" ca="1" si="1"/>
        <v>-1265</v>
      </c>
      <c r="Y74" s="10" t="s">
        <v>52</v>
      </c>
    </row>
    <row r="75" spans="1:25" ht="153" hidden="1" customHeight="1">
      <c r="A75" s="9">
        <v>73</v>
      </c>
      <c r="B75" s="10" t="s">
        <v>35</v>
      </c>
      <c r="C75" s="11" t="s">
        <v>36</v>
      </c>
      <c r="D75" s="11" t="s">
        <v>37</v>
      </c>
      <c r="E75" s="10" t="s">
        <v>38</v>
      </c>
      <c r="F75" s="11">
        <v>2015</v>
      </c>
      <c r="G75" s="10">
        <v>222</v>
      </c>
      <c r="H75" s="11" t="s">
        <v>312</v>
      </c>
      <c r="I75" s="11">
        <v>3</v>
      </c>
      <c r="J75" s="10" t="s">
        <v>40</v>
      </c>
      <c r="K75" s="10" t="s">
        <v>41</v>
      </c>
      <c r="L75" s="10" t="s">
        <v>42</v>
      </c>
      <c r="M75" s="10" t="s">
        <v>226</v>
      </c>
      <c r="N75" s="10" t="s">
        <v>313</v>
      </c>
      <c r="O75" s="10" t="s">
        <v>314</v>
      </c>
      <c r="P75" s="10" t="s">
        <v>322</v>
      </c>
      <c r="Q75" s="10" t="s">
        <v>323</v>
      </c>
      <c r="R75" s="10" t="s">
        <v>48</v>
      </c>
      <c r="S75" s="10">
        <v>1</v>
      </c>
      <c r="T75" s="10" t="s">
        <v>317</v>
      </c>
      <c r="U75" s="10" t="s">
        <v>311</v>
      </c>
      <c r="V75" s="10" t="s">
        <v>318</v>
      </c>
      <c r="W75" s="12">
        <f t="shared" ca="1" si="0"/>
        <v>44321</v>
      </c>
      <c r="X75" s="13">
        <f t="shared" ca="1" si="1"/>
        <v>-1265</v>
      </c>
      <c r="Y75" s="10" t="s">
        <v>52</v>
      </c>
    </row>
    <row r="76" spans="1:25" ht="153" hidden="1" customHeight="1">
      <c r="A76" s="9">
        <v>74</v>
      </c>
      <c r="B76" s="10" t="s">
        <v>35</v>
      </c>
      <c r="C76" s="11" t="s">
        <v>36</v>
      </c>
      <c r="D76" s="11" t="s">
        <v>37</v>
      </c>
      <c r="E76" s="10" t="s">
        <v>38</v>
      </c>
      <c r="F76" s="11">
        <v>2015</v>
      </c>
      <c r="G76" s="10">
        <v>222</v>
      </c>
      <c r="H76" s="11" t="s">
        <v>312</v>
      </c>
      <c r="I76" s="11">
        <v>4</v>
      </c>
      <c r="J76" s="10" t="s">
        <v>40</v>
      </c>
      <c r="K76" s="10" t="s">
        <v>41</v>
      </c>
      <c r="L76" s="10" t="s">
        <v>42</v>
      </c>
      <c r="M76" s="10" t="s">
        <v>226</v>
      </c>
      <c r="N76" s="10" t="s">
        <v>313</v>
      </c>
      <c r="O76" s="10" t="s">
        <v>324</v>
      </c>
      <c r="P76" s="10" t="s">
        <v>325</v>
      </c>
      <c r="Q76" s="10" t="s">
        <v>326</v>
      </c>
      <c r="R76" s="10" t="s">
        <v>48</v>
      </c>
      <c r="S76" s="10">
        <v>1</v>
      </c>
      <c r="T76" s="10" t="s">
        <v>317</v>
      </c>
      <c r="U76" s="10" t="s">
        <v>311</v>
      </c>
      <c r="V76" s="10" t="s">
        <v>318</v>
      </c>
      <c r="W76" s="12">
        <f t="shared" ca="1" si="0"/>
        <v>44321</v>
      </c>
      <c r="X76" s="13">
        <f t="shared" ca="1" si="1"/>
        <v>-1265</v>
      </c>
      <c r="Y76" s="10" t="s">
        <v>52</v>
      </c>
    </row>
    <row r="77" spans="1:25" ht="153" hidden="1" customHeight="1">
      <c r="A77" s="9">
        <v>75</v>
      </c>
      <c r="B77" s="10" t="s">
        <v>35</v>
      </c>
      <c r="C77" s="11" t="s">
        <v>36</v>
      </c>
      <c r="D77" s="11" t="s">
        <v>37</v>
      </c>
      <c r="E77" s="10" t="s">
        <v>38</v>
      </c>
      <c r="F77" s="11">
        <v>2015</v>
      </c>
      <c r="G77" s="10">
        <v>222</v>
      </c>
      <c r="H77" s="11" t="s">
        <v>312</v>
      </c>
      <c r="I77" s="11">
        <v>5</v>
      </c>
      <c r="J77" s="10" t="s">
        <v>40</v>
      </c>
      <c r="K77" s="10" t="s">
        <v>41</v>
      </c>
      <c r="L77" s="10" t="s">
        <v>42</v>
      </c>
      <c r="M77" s="10" t="s">
        <v>226</v>
      </c>
      <c r="N77" s="10" t="s">
        <v>313</v>
      </c>
      <c r="O77" s="10" t="s">
        <v>324</v>
      </c>
      <c r="P77" s="10" t="s">
        <v>327</v>
      </c>
      <c r="Q77" s="10" t="s">
        <v>328</v>
      </c>
      <c r="R77" s="10" t="s">
        <v>48</v>
      </c>
      <c r="S77" s="10">
        <v>1</v>
      </c>
      <c r="T77" s="10" t="s">
        <v>317</v>
      </c>
      <c r="U77" s="10" t="s">
        <v>311</v>
      </c>
      <c r="V77" s="10" t="s">
        <v>318</v>
      </c>
      <c r="W77" s="12">
        <f t="shared" ca="1" si="0"/>
        <v>44321</v>
      </c>
      <c r="X77" s="13">
        <f t="shared" ca="1" si="1"/>
        <v>-1265</v>
      </c>
      <c r="Y77" s="10" t="s">
        <v>52</v>
      </c>
    </row>
    <row r="78" spans="1:25" ht="261" hidden="1" customHeight="1">
      <c r="A78" s="9">
        <v>76</v>
      </c>
      <c r="B78" s="10" t="s">
        <v>35</v>
      </c>
      <c r="C78" s="11" t="s">
        <v>36</v>
      </c>
      <c r="D78" s="11" t="s">
        <v>37</v>
      </c>
      <c r="E78" s="10" t="s">
        <v>38</v>
      </c>
      <c r="F78" s="11">
        <v>2015</v>
      </c>
      <c r="G78" s="10">
        <v>222</v>
      </c>
      <c r="H78" s="11" t="s">
        <v>329</v>
      </c>
      <c r="I78" s="11">
        <v>1</v>
      </c>
      <c r="J78" s="10" t="s">
        <v>40</v>
      </c>
      <c r="K78" s="10" t="s">
        <v>41</v>
      </c>
      <c r="L78" s="10" t="s">
        <v>42</v>
      </c>
      <c r="M78" s="10" t="s">
        <v>226</v>
      </c>
      <c r="N78" s="10" t="s">
        <v>330</v>
      </c>
      <c r="O78" s="10" t="s">
        <v>331</v>
      </c>
      <c r="P78" s="10" t="s">
        <v>332</v>
      </c>
      <c r="Q78" s="10" t="s">
        <v>333</v>
      </c>
      <c r="R78" s="10" t="s">
        <v>334</v>
      </c>
      <c r="S78" s="10">
        <v>0.7</v>
      </c>
      <c r="T78" s="10" t="s">
        <v>310</v>
      </c>
      <c r="U78" s="10" t="s">
        <v>311</v>
      </c>
      <c r="V78" s="10" t="s">
        <v>51</v>
      </c>
      <c r="W78" s="12">
        <f t="shared" ca="1" si="0"/>
        <v>44321</v>
      </c>
      <c r="X78" s="13">
        <f t="shared" ca="1" si="1"/>
        <v>-1395</v>
      </c>
      <c r="Y78" s="10" t="s">
        <v>52</v>
      </c>
    </row>
    <row r="79" spans="1:25" ht="126" hidden="1" customHeight="1">
      <c r="A79" s="9">
        <v>77</v>
      </c>
      <c r="B79" s="10" t="s">
        <v>281</v>
      </c>
      <c r="C79" s="11" t="s">
        <v>36</v>
      </c>
      <c r="D79" s="11" t="s">
        <v>37</v>
      </c>
      <c r="E79" s="10" t="s">
        <v>38</v>
      </c>
      <c r="F79" s="11">
        <v>2015</v>
      </c>
      <c r="G79" s="10">
        <v>17</v>
      </c>
      <c r="H79" s="11" t="s">
        <v>335</v>
      </c>
      <c r="I79" s="11">
        <v>1</v>
      </c>
      <c r="J79" s="10" t="s">
        <v>40</v>
      </c>
      <c r="K79" s="10" t="s">
        <v>41</v>
      </c>
      <c r="L79" s="10" t="s">
        <v>42</v>
      </c>
      <c r="M79" s="10" t="s">
        <v>226</v>
      </c>
      <c r="N79" s="10" t="s">
        <v>336</v>
      </c>
      <c r="O79" s="10" t="s">
        <v>337</v>
      </c>
      <c r="P79" s="10" t="s">
        <v>338</v>
      </c>
      <c r="Q79" s="10" t="s">
        <v>339</v>
      </c>
      <c r="R79" s="10" t="s">
        <v>340</v>
      </c>
      <c r="S79" s="10">
        <v>1</v>
      </c>
      <c r="T79" s="10" t="s">
        <v>341</v>
      </c>
      <c r="U79" s="10" t="s">
        <v>303</v>
      </c>
      <c r="V79" s="10" t="s">
        <v>304</v>
      </c>
      <c r="W79" s="12">
        <f t="shared" ca="1" si="0"/>
        <v>44321</v>
      </c>
      <c r="X79" s="13">
        <f t="shared" ca="1" si="1"/>
        <v>-1008</v>
      </c>
      <c r="Y79" s="10" t="s">
        <v>52</v>
      </c>
    </row>
    <row r="80" spans="1:25" ht="144" hidden="1" customHeight="1">
      <c r="A80" s="9">
        <v>78</v>
      </c>
      <c r="B80" s="10" t="s">
        <v>281</v>
      </c>
      <c r="C80" s="11" t="s">
        <v>36</v>
      </c>
      <c r="D80" s="11" t="s">
        <v>37</v>
      </c>
      <c r="E80" s="10" t="s">
        <v>38</v>
      </c>
      <c r="F80" s="11">
        <v>2015</v>
      </c>
      <c r="G80" s="10">
        <v>17</v>
      </c>
      <c r="H80" s="11" t="s">
        <v>335</v>
      </c>
      <c r="I80" s="11">
        <v>2</v>
      </c>
      <c r="J80" s="10" t="s">
        <v>40</v>
      </c>
      <c r="K80" s="10" t="s">
        <v>41</v>
      </c>
      <c r="L80" s="10" t="s">
        <v>42</v>
      </c>
      <c r="M80" s="10" t="s">
        <v>226</v>
      </c>
      <c r="N80" s="10" t="s">
        <v>336</v>
      </c>
      <c r="O80" s="10" t="s">
        <v>342</v>
      </c>
      <c r="P80" s="10" t="s">
        <v>343</v>
      </c>
      <c r="Q80" s="10" t="s">
        <v>344</v>
      </c>
      <c r="R80" s="10" t="s">
        <v>345</v>
      </c>
      <c r="S80" s="10">
        <v>1</v>
      </c>
      <c r="T80" s="10" t="s">
        <v>341</v>
      </c>
      <c r="U80" s="10" t="s">
        <v>303</v>
      </c>
      <c r="V80" s="10" t="s">
        <v>304</v>
      </c>
      <c r="W80" s="12">
        <f t="shared" ca="1" si="0"/>
        <v>44321</v>
      </c>
      <c r="X80" s="13">
        <f t="shared" ca="1" si="1"/>
        <v>-1008</v>
      </c>
      <c r="Y80" s="10" t="s">
        <v>119</v>
      </c>
    </row>
    <row r="81" spans="1:25" ht="171" hidden="1" customHeight="1">
      <c r="A81" s="9">
        <v>79</v>
      </c>
      <c r="B81" s="10" t="s">
        <v>281</v>
      </c>
      <c r="C81" s="11" t="s">
        <v>36</v>
      </c>
      <c r="D81" s="11" t="s">
        <v>37</v>
      </c>
      <c r="E81" s="10" t="s">
        <v>38</v>
      </c>
      <c r="F81" s="11">
        <v>2015</v>
      </c>
      <c r="G81" s="10">
        <v>17</v>
      </c>
      <c r="H81" s="11" t="s">
        <v>335</v>
      </c>
      <c r="I81" s="11">
        <v>3</v>
      </c>
      <c r="J81" s="10" t="s">
        <v>40</v>
      </c>
      <c r="K81" s="10" t="s">
        <v>41</v>
      </c>
      <c r="L81" s="10" t="s">
        <v>42</v>
      </c>
      <c r="M81" s="10" t="s">
        <v>226</v>
      </c>
      <c r="N81" s="10" t="s">
        <v>336</v>
      </c>
      <c r="O81" s="10" t="s">
        <v>346</v>
      </c>
      <c r="P81" s="10" t="s">
        <v>347</v>
      </c>
      <c r="Q81" s="10" t="s">
        <v>348</v>
      </c>
      <c r="R81" s="10" t="s">
        <v>348</v>
      </c>
      <c r="S81" s="10">
        <v>1</v>
      </c>
      <c r="T81" s="10" t="s">
        <v>349</v>
      </c>
      <c r="U81" s="10" t="s">
        <v>303</v>
      </c>
      <c r="V81" s="10" t="s">
        <v>304</v>
      </c>
      <c r="W81" s="12">
        <f t="shared" ca="1" si="0"/>
        <v>44321</v>
      </c>
      <c r="X81" s="13">
        <f t="shared" ca="1" si="1"/>
        <v>-1008</v>
      </c>
      <c r="Y81" s="10" t="s">
        <v>52</v>
      </c>
    </row>
    <row r="82" spans="1:25" ht="180" hidden="1" customHeight="1">
      <c r="A82" s="9">
        <v>80</v>
      </c>
      <c r="B82" s="10" t="s">
        <v>281</v>
      </c>
      <c r="C82" s="11" t="s">
        <v>36</v>
      </c>
      <c r="D82" s="11" t="s">
        <v>37</v>
      </c>
      <c r="E82" s="10" t="s">
        <v>38</v>
      </c>
      <c r="F82" s="11">
        <v>2015</v>
      </c>
      <c r="G82" s="10">
        <v>17</v>
      </c>
      <c r="H82" s="11" t="s">
        <v>350</v>
      </c>
      <c r="I82" s="11">
        <v>1</v>
      </c>
      <c r="J82" s="10" t="s">
        <v>40</v>
      </c>
      <c r="K82" s="10" t="s">
        <v>41</v>
      </c>
      <c r="L82" s="10" t="s">
        <v>42</v>
      </c>
      <c r="M82" s="10" t="s">
        <v>43</v>
      </c>
      <c r="N82" s="10" t="s">
        <v>351</v>
      </c>
      <c r="O82" s="10" t="s">
        <v>352</v>
      </c>
      <c r="P82" s="10" t="s">
        <v>300</v>
      </c>
      <c r="Q82" s="10" t="s">
        <v>301</v>
      </c>
      <c r="R82" s="10" t="s">
        <v>302</v>
      </c>
      <c r="S82" s="10">
        <v>1</v>
      </c>
      <c r="T82" s="10" t="s">
        <v>49</v>
      </c>
      <c r="U82" s="10" t="s">
        <v>303</v>
      </c>
      <c r="V82" s="10" t="s">
        <v>304</v>
      </c>
      <c r="W82" s="12">
        <f t="shared" ca="1" si="0"/>
        <v>44321</v>
      </c>
      <c r="X82" s="13">
        <f t="shared" ca="1" si="1"/>
        <v>-1008</v>
      </c>
      <c r="Y82" s="10" t="s">
        <v>52</v>
      </c>
    </row>
    <row r="83" spans="1:25" ht="180" hidden="1" customHeight="1">
      <c r="A83" s="9">
        <v>81</v>
      </c>
      <c r="B83" s="10" t="s">
        <v>281</v>
      </c>
      <c r="C83" s="11" t="s">
        <v>36</v>
      </c>
      <c r="D83" s="11" t="s">
        <v>37</v>
      </c>
      <c r="E83" s="10" t="s">
        <v>38</v>
      </c>
      <c r="F83" s="11">
        <v>2015</v>
      </c>
      <c r="G83" s="10">
        <v>17</v>
      </c>
      <c r="H83" s="11" t="s">
        <v>350</v>
      </c>
      <c r="I83" s="11">
        <v>2</v>
      </c>
      <c r="J83" s="10" t="s">
        <v>40</v>
      </c>
      <c r="K83" s="10" t="s">
        <v>41</v>
      </c>
      <c r="L83" s="10" t="s">
        <v>42</v>
      </c>
      <c r="M83" s="10" t="s">
        <v>43</v>
      </c>
      <c r="N83" s="10" t="s">
        <v>351</v>
      </c>
      <c r="O83" s="10" t="s">
        <v>353</v>
      </c>
      <c r="P83" s="10" t="s">
        <v>354</v>
      </c>
      <c r="Q83" s="10" t="s">
        <v>355</v>
      </c>
      <c r="R83" s="10" t="s">
        <v>356</v>
      </c>
      <c r="S83" s="10">
        <v>1</v>
      </c>
      <c r="T83" s="10" t="s">
        <v>357</v>
      </c>
      <c r="U83" s="10" t="s">
        <v>303</v>
      </c>
      <c r="V83" s="10" t="s">
        <v>304</v>
      </c>
      <c r="W83" s="12">
        <f t="shared" ca="1" si="0"/>
        <v>44321</v>
      </c>
      <c r="X83" s="13">
        <f t="shared" ca="1" si="1"/>
        <v>-1008</v>
      </c>
      <c r="Y83" s="10" t="s">
        <v>52</v>
      </c>
    </row>
    <row r="84" spans="1:25" ht="252" hidden="1" customHeight="1">
      <c r="A84" s="9">
        <v>82</v>
      </c>
      <c r="B84" s="10" t="s">
        <v>35</v>
      </c>
      <c r="C84" s="11" t="s">
        <v>36</v>
      </c>
      <c r="D84" s="11" t="s">
        <v>37</v>
      </c>
      <c r="E84" s="10" t="s">
        <v>38</v>
      </c>
      <c r="F84" s="11">
        <v>2015</v>
      </c>
      <c r="G84" s="10">
        <v>222</v>
      </c>
      <c r="H84" s="11" t="s">
        <v>350</v>
      </c>
      <c r="I84" s="11">
        <v>1</v>
      </c>
      <c r="J84" s="10" t="s">
        <v>40</v>
      </c>
      <c r="K84" s="10" t="s">
        <v>41</v>
      </c>
      <c r="L84" s="10" t="s">
        <v>42</v>
      </c>
      <c r="M84" s="10" t="s">
        <v>43</v>
      </c>
      <c r="N84" s="10" t="s">
        <v>358</v>
      </c>
      <c r="O84" s="10" t="s">
        <v>359</v>
      </c>
      <c r="P84" s="10" t="s">
        <v>360</v>
      </c>
      <c r="Q84" s="10" t="s">
        <v>361</v>
      </c>
      <c r="R84" s="10" t="s">
        <v>48</v>
      </c>
      <c r="S84" s="10">
        <v>1</v>
      </c>
      <c r="T84" s="10" t="s">
        <v>362</v>
      </c>
      <c r="U84" s="10" t="s">
        <v>311</v>
      </c>
      <c r="V84" s="10" t="s">
        <v>51</v>
      </c>
      <c r="W84" s="12">
        <f t="shared" ca="1" si="0"/>
        <v>44321</v>
      </c>
      <c r="X84" s="13">
        <f t="shared" ca="1" si="1"/>
        <v>-1395</v>
      </c>
      <c r="Y84" s="10" t="s">
        <v>52</v>
      </c>
    </row>
    <row r="85" spans="1:25" ht="234" hidden="1" customHeight="1">
      <c r="A85" s="9">
        <v>83</v>
      </c>
      <c r="B85" s="10" t="s">
        <v>35</v>
      </c>
      <c r="C85" s="11" t="s">
        <v>36</v>
      </c>
      <c r="D85" s="11" t="s">
        <v>37</v>
      </c>
      <c r="E85" s="10" t="s">
        <v>38</v>
      </c>
      <c r="F85" s="11">
        <v>2015</v>
      </c>
      <c r="G85" s="10">
        <v>222</v>
      </c>
      <c r="H85" s="11" t="s">
        <v>363</v>
      </c>
      <c r="I85" s="11">
        <v>1</v>
      </c>
      <c r="J85" s="10" t="s">
        <v>40</v>
      </c>
      <c r="K85" s="10" t="s">
        <v>41</v>
      </c>
      <c r="L85" s="10" t="s">
        <v>42</v>
      </c>
      <c r="M85" s="10" t="s">
        <v>43</v>
      </c>
      <c r="N85" s="10" t="s">
        <v>364</v>
      </c>
      <c r="O85" s="10" t="s">
        <v>365</v>
      </c>
      <c r="P85" s="10" t="s">
        <v>366</v>
      </c>
      <c r="Q85" s="10" t="s">
        <v>367</v>
      </c>
      <c r="R85" s="10" t="s">
        <v>48</v>
      </c>
      <c r="S85" s="10">
        <v>1</v>
      </c>
      <c r="T85" s="10" t="s">
        <v>368</v>
      </c>
      <c r="U85" s="10" t="s">
        <v>311</v>
      </c>
      <c r="V85" s="10" t="s">
        <v>318</v>
      </c>
      <c r="W85" s="12">
        <f t="shared" ca="1" si="0"/>
        <v>44321</v>
      </c>
      <c r="X85" s="13">
        <f t="shared" ca="1" si="1"/>
        <v>-1265</v>
      </c>
      <c r="Y85" s="10" t="s">
        <v>52</v>
      </c>
    </row>
    <row r="86" spans="1:25" ht="225" hidden="1" customHeight="1">
      <c r="A86" s="9">
        <v>84</v>
      </c>
      <c r="B86" s="10" t="s">
        <v>281</v>
      </c>
      <c r="C86" s="11" t="s">
        <v>36</v>
      </c>
      <c r="D86" s="11" t="s">
        <v>37</v>
      </c>
      <c r="E86" s="10" t="s">
        <v>38</v>
      </c>
      <c r="F86" s="11">
        <v>2015</v>
      </c>
      <c r="G86" s="10">
        <v>17</v>
      </c>
      <c r="H86" s="11" t="s">
        <v>363</v>
      </c>
      <c r="I86" s="11">
        <v>1</v>
      </c>
      <c r="J86" s="10" t="s">
        <v>40</v>
      </c>
      <c r="K86" s="10" t="s">
        <v>41</v>
      </c>
      <c r="L86" s="10" t="s">
        <v>42</v>
      </c>
      <c r="M86" s="10" t="s">
        <v>43</v>
      </c>
      <c r="N86" s="10" t="s">
        <v>369</v>
      </c>
      <c r="O86" s="10" t="s">
        <v>370</v>
      </c>
      <c r="P86" s="10" t="s">
        <v>300</v>
      </c>
      <c r="Q86" s="10" t="s">
        <v>301</v>
      </c>
      <c r="R86" s="10" t="s">
        <v>302</v>
      </c>
      <c r="S86" s="10">
        <v>1</v>
      </c>
      <c r="T86" s="10" t="s">
        <v>49</v>
      </c>
      <c r="U86" s="10" t="s">
        <v>303</v>
      </c>
      <c r="V86" s="10" t="s">
        <v>304</v>
      </c>
      <c r="W86" s="12">
        <f t="shared" ca="1" si="0"/>
        <v>44321</v>
      </c>
      <c r="X86" s="13">
        <f t="shared" ca="1" si="1"/>
        <v>-1008</v>
      </c>
      <c r="Y86" s="10" t="s">
        <v>52</v>
      </c>
    </row>
    <row r="87" spans="1:25" ht="225" hidden="1" customHeight="1">
      <c r="A87" s="9">
        <v>85</v>
      </c>
      <c r="B87" s="10" t="s">
        <v>281</v>
      </c>
      <c r="C87" s="11" t="s">
        <v>36</v>
      </c>
      <c r="D87" s="11" t="s">
        <v>37</v>
      </c>
      <c r="E87" s="10" t="s">
        <v>38</v>
      </c>
      <c r="F87" s="11">
        <v>2015</v>
      </c>
      <c r="G87" s="10">
        <v>17</v>
      </c>
      <c r="H87" s="11" t="s">
        <v>363</v>
      </c>
      <c r="I87" s="11">
        <v>2</v>
      </c>
      <c r="J87" s="10" t="s">
        <v>40</v>
      </c>
      <c r="K87" s="10" t="s">
        <v>41</v>
      </c>
      <c r="L87" s="10" t="s">
        <v>42</v>
      </c>
      <c r="M87" s="10" t="s">
        <v>43</v>
      </c>
      <c r="N87" s="10" t="s">
        <v>369</v>
      </c>
      <c r="O87" s="10" t="s">
        <v>337</v>
      </c>
      <c r="P87" s="10" t="s">
        <v>338</v>
      </c>
      <c r="Q87" s="10" t="s">
        <v>339</v>
      </c>
      <c r="R87" s="10" t="s">
        <v>340</v>
      </c>
      <c r="S87" s="10">
        <v>1</v>
      </c>
      <c r="T87" s="10" t="s">
        <v>341</v>
      </c>
      <c r="U87" s="10" t="s">
        <v>303</v>
      </c>
      <c r="V87" s="10" t="s">
        <v>304</v>
      </c>
      <c r="W87" s="12">
        <f t="shared" ca="1" si="0"/>
        <v>44321</v>
      </c>
      <c r="X87" s="13">
        <f t="shared" ca="1" si="1"/>
        <v>-1008</v>
      </c>
      <c r="Y87" s="10" t="s">
        <v>52</v>
      </c>
    </row>
    <row r="88" spans="1:25" ht="225" hidden="1" customHeight="1">
      <c r="A88" s="9">
        <v>86</v>
      </c>
      <c r="B88" s="10" t="s">
        <v>281</v>
      </c>
      <c r="C88" s="11" t="s">
        <v>36</v>
      </c>
      <c r="D88" s="11" t="s">
        <v>37</v>
      </c>
      <c r="E88" s="10" t="s">
        <v>38</v>
      </c>
      <c r="F88" s="11">
        <v>2015</v>
      </c>
      <c r="G88" s="10">
        <v>17</v>
      </c>
      <c r="H88" s="11" t="s">
        <v>363</v>
      </c>
      <c r="I88" s="11">
        <v>3</v>
      </c>
      <c r="J88" s="10" t="s">
        <v>40</v>
      </c>
      <c r="K88" s="10" t="s">
        <v>41</v>
      </c>
      <c r="L88" s="10" t="s">
        <v>42</v>
      </c>
      <c r="M88" s="10" t="s">
        <v>43</v>
      </c>
      <c r="N88" s="10" t="s">
        <v>369</v>
      </c>
      <c r="O88" s="10" t="s">
        <v>371</v>
      </c>
      <c r="P88" s="10" t="s">
        <v>372</v>
      </c>
      <c r="Q88" s="10" t="s">
        <v>373</v>
      </c>
      <c r="R88" s="10" t="s">
        <v>374</v>
      </c>
      <c r="S88" s="10">
        <v>1</v>
      </c>
      <c r="T88" s="10" t="s">
        <v>341</v>
      </c>
      <c r="U88" s="10" t="s">
        <v>303</v>
      </c>
      <c r="V88" s="10" t="s">
        <v>304</v>
      </c>
      <c r="W88" s="12">
        <f t="shared" ca="1" si="0"/>
        <v>44321</v>
      </c>
      <c r="X88" s="13">
        <f t="shared" ca="1" si="1"/>
        <v>-1008</v>
      </c>
      <c r="Y88" s="10" t="s">
        <v>52</v>
      </c>
    </row>
    <row r="89" spans="1:25" ht="117" hidden="1" customHeight="1">
      <c r="A89" s="9">
        <v>87</v>
      </c>
      <c r="B89" s="10" t="s">
        <v>281</v>
      </c>
      <c r="C89" s="11" t="s">
        <v>36</v>
      </c>
      <c r="D89" s="11" t="s">
        <v>37</v>
      </c>
      <c r="E89" s="10" t="s">
        <v>38</v>
      </c>
      <c r="F89" s="11">
        <v>2015</v>
      </c>
      <c r="G89" s="10">
        <v>17</v>
      </c>
      <c r="H89" s="11" t="s">
        <v>375</v>
      </c>
      <c r="I89" s="11">
        <v>1</v>
      </c>
      <c r="J89" s="10" t="s">
        <v>40</v>
      </c>
      <c r="K89" s="10" t="s">
        <v>41</v>
      </c>
      <c r="L89" s="10" t="s">
        <v>42</v>
      </c>
      <c r="M89" s="10" t="s">
        <v>43</v>
      </c>
      <c r="N89" s="10" t="s">
        <v>376</v>
      </c>
      <c r="O89" s="10" t="s">
        <v>377</v>
      </c>
      <c r="P89" s="10" t="s">
        <v>378</v>
      </c>
      <c r="Q89" s="10" t="s">
        <v>379</v>
      </c>
      <c r="R89" s="10" t="s">
        <v>380</v>
      </c>
      <c r="S89" s="10">
        <v>1</v>
      </c>
      <c r="T89" s="10" t="s">
        <v>381</v>
      </c>
      <c r="U89" s="10" t="s">
        <v>303</v>
      </c>
      <c r="V89" s="10" t="s">
        <v>304</v>
      </c>
      <c r="W89" s="12">
        <f t="shared" ca="1" si="0"/>
        <v>44321</v>
      </c>
      <c r="X89" s="13">
        <f t="shared" ca="1" si="1"/>
        <v>-1008</v>
      </c>
      <c r="Y89" s="10" t="s">
        <v>52</v>
      </c>
    </row>
    <row r="90" spans="1:25" ht="117" hidden="1" customHeight="1">
      <c r="A90" s="9">
        <v>88</v>
      </c>
      <c r="B90" s="10" t="s">
        <v>281</v>
      </c>
      <c r="C90" s="11" t="s">
        <v>36</v>
      </c>
      <c r="D90" s="11" t="s">
        <v>37</v>
      </c>
      <c r="E90" s="10" t="s">
        <v>38</v>
      </c>
      <c r="F90" s="11">
        <v>2015</v>
      </c>
      <c r="G90" s="10">
        <v>17</v>
      </c>
      <c r="H90" s="11" t="s">
        <v>375</v>
      </c>
      <c r="I90" s="11">
        <v>2</v>
      </c>
      <c r="J90" s="10" t="s">
        <v>40</v>
      </c>
      <c r="K90" s="10" t="s">
        <v>41</v>
      </c>
      <c r="L90" s="10" t="s">
        <v>42</v>
      </c>
      <c r="M90" s="10" t="s">
        <v>43</v>
      </c>
      <c r="N90" s="10" t="s">
        <v>376</v>
      </c>
      <c r="O90" s="10" t="s">
        <v>382</v>
      </c>
      <c r="P90" s="10" t="s">
        <v>383</v>
      </c>
      <c r="Q90" s="10" t="s">
        <v>384</v>
      </c>
      <c r="R90" s="10" t="s">
        <v>385</v>
      </c>
      <c r="S90" s="10">
        <v>1</v>
      </c>
      <c r="T90" s="10" t="s">
        <v>386</v>
      </c>
      <c r="U90" s="10" t="s">
        <v>303</v>
      </c>
      <c r="V90" s="10" t="s">
        <v>304</v>
      </c>
      <c r="W90" s="12">
        <f t="shared" ca="1" si="0"/>
        <v>44321</v>
      </c>
      <c r="X90" s="13">
        <f t="shared" ca="1" si="1"/>
        <v>-1008</v>
      </c>
      <c r="Y90" s="10" t="s">
        <v>52</v>
      </c>
    </row>
    <row r="91" spans="1:25" ht="243" hidden="1" customHeight="1">
      <c r="A91" s="9">
        <v>89</v>
      </c>
      <c r="B91" s="10" t="s">
        <v>35</v>
      </c>
      <c r="C91" s="11" t="s">
        <v>36</v>
      </c>
      <c r="D91" s="11" t="s">
        <v>37</v>
      </c>
      <c r="E91" s="10" t="s">
        <v>38</v>
      </c>
      <c r="F91" s="11">
        <v>2015</v>
      </c>
      <c r="G91" s="10">
        <v>222</v>
      </c>
      <c r="H91" s="11" t="s">
        <v>375</v>
      </c>
      <c r="I91" s="11">
        <v>1</v>
      </c>
      <c r="J91" s="10" t="s">
        <v>40</v>
      </c>
      <c r="K91" s="10" t="s">
        <v>41</v>
      </c>
      <c r="L91" s="10" t="s">
        <v>42</v>
      </c>
      <c r="M91" s="10" t="s">
        <v>43</v>
      </c>
      <c r="N91" s="10" t="s">
        <v>387</v>
      </c>
      <c r="O91" s="10" t="s">
        <v>388</v>
      </c>
      <c r="P91" s="10" t="s">
        <v>389</v>
      </c>
      <c r="Q91" s="10" t="s">
        <v>390</v>
      </c>
      <c r="R91" s="10" t="s">
        <v>48</v>
      </c>
      <c r="S91" s="10">
        <v>1</v>
      </c>
      <c r="T91" s="10" t="s">
        <v>391</v>
      </c>
      <c r="U91" s="10" t="s">
        <v>311</v>
      </c>
      <c r="V91" s="10" t="s">
        <v>318</v>
      </c>
      <c r="W91" s="12">
        <f t="shared" ca="1" si="0"/>
        <v>44321</v>
      </c>
      <c r="X91" s="13">
        <f t="shared" ca="1" si="1"/>
        <v>-1265</v>
      </c>
      <c r="Y91" s="10" t="s">
        <v>52</v>
      </c>
    </row>
    <row r="92" spans="1:25" ht="243" hidden="1" customHeight="1">
      <c r="A92" s="9">
        <v>90</v>
      </c>
      <c r="B92" s="10" t="s">
        <v>35</v>
      </c>
      <c r="C92" s="11" t="s">
        <v>36</v>
      </c>
      <c r="D92" s="11" t="s">
        <v>37</v>
      </c>
      <c r="E92" s="10" t="s">
        <v>38</v>
      </c>
      <c r="F92" s="11">
        <v>2015</v>
      </c>
      <c r="G92" s="10">
        <v>222</v>
      </c>
      <c r="H92" s="11" t="s">
        <v>375</v>
      </c>
      <c r="I92" s="11">
        <v>2</v>
      </c>
      <c r="J92" s="10" t="s">
        <v>40</v>
      </c>
      <c r="K92" s="10" t="s">
        <v>41</v>
      </c>
      <c r="L92" s="10" t="s">
        <v>42</v>
      </c>
      <c r="M92" s="10" t="s">
        <v>43</v>
      </c>
      <c r="N92" s="10" t="s">
        <v>387</v>
      </c>
      <c r="O92" s="10" t="s">
        <v>388</v>
      </c>
      <c r="P92" s="10" t="s">
        <v>392</v>
      </c>
      <c r="Q92" s="10" t="s">
        <v>390</v>
      </c>
      <c r="R92" s="10" t="s">
        <v>48</v>
      </c>
      <c r="S92" s="10">
        <v>1</v>
      </c>
      <c r="T92" s="10" t="s">
        <v>391</v>
      </c>
      <c r="U92" s="10" t="s">
        <v>311</v>
      </c>
      <c r="V92" s="10" t="s">
        <v>318</v>
      </c>
      <c r="W92" s="12">
        <f t="shared" ca="1" si="0"/>
        <v>44321</v>
      </c>
      <c r="X92" s="13">
        <f t="shared" ca="1" si="1"/>
        <v>-1265</v>
      </c>
      <c r="Y92" s="10" t="s">
        <v>52</v>
      </c>
    </row>
    <row r="93" spans="1:25" ht="243" hidden="1" customHeight="1">
      <c r="A93" s="9">
        <v>91</v>
      </c>
      <c r="B93" s="10" t="s">
        <v>35</v>
      </c>
      <c r="C93" s="11" t="s">
        <v>36</v>
      </c>
      <c r="D93" s="11" t="s">
        <v>37</v>
      </c>
      <c r="E93" s="10" t="s">
        <v>38</v>
      </c>
      <c r="F93" s="11">
        <v>2015</v>
      </c>
      <c r="G93" s="10">
        <v>222</v>
      </c>
      <c r="H93" s="11" t="s">
        <v>393</v>
      </c>
      <c r="I93" s="11">
        <v>1</v>
      </c>
      <c r="J93" s="10" t="s">
        <v>40</v>
      </c>
      <c r="K93" s="10" t="s">
        <v>41</v>
      </c>
      <c r="L93" s="10" t="s">
        <v>42</v>
      </c>
      <c r="M93" s="10" t="s">
        <v>43</v>
      </c>
      <c r="N93" s="10" t="s">
        <v>394</v>
      </c>
      <c r="O93" s="10" t="s">
        <v>395</v>
      </c>
      <c r="P93" s="10" t="s">
        <v>396</v>
      </c>
      <c r="Q93" s="10" t="s">
        <v>397</v>
      </c>
      <c r="R93" s="10" t="s">
        <v>48</v>
      </c>
      <c r="S93" s="10">
        <v>1</v>
      </c>
      <c r="T93" s="10" t="s">
        <v>391</v>
      </c>
      <c r="U93" s="10" t="s">
        <v>311</v>
      </c>
      <c r="V93" s="10" t="s">
        <v>318</v>
      </c>
      <c r="W93" s="12">
        <f t="shared" ca="1" si="0"/>
        <v>44321</v>
      </c>
      <c r="X93" s="13">
        <f t="shared" ca="1" si="1"/>
        <v>-1265</v>
      </c>
      <c r="Y93" s="10" t="s">
        <v>52</v>
      </c>
    </row>
    <row r="94" spans="1:25" ht="162" hidden="1" customHeight="1">
      <c r="A94" s="9">
        <v>92</v>
      </c>
      <c r="B94" s="10" t="s">
        <v>281</v>
      </c>
      <c r="C94" s="11" t="s">
        <v>36</v>
      </c>
      <c r="D94" s="11" t="s">
        <v>37</v>
      </c>
      <c r="E94" s="10" t="s">
        <v>38</v>
      </c>
      <c r="F94" s="11">
        <v>2015</v>
      </c>
      <c r="G94" s="10">
        <v>17</v>
      </c>
      <c r="H94" s="11" t="s">
        <v>393</v>
      </c>
      <c r="I94" s="11">
        <v>1</v>
      </c>
      <c r="J94" s="10" t="s">
        <v>40</v>
      </c>
      <c r="K94" s="10" t="s">
        <v>41</v>
      </c>
      <c r="L94" s="10" t="s">
        <v>42</v>
      </c>
      <c r="M94" s="10" t="s">
        <v>43</v>
      </c>
      <c r="N94" s="10" t="s">
        <v>398</v>
      </c>
      <c r="O94" s="10" t="s">
        <v>399</v>
      </c>
      <c r="P94" s="10" t="s">
        <v>400</v>
      </c>
      <c r="Q94" s="10" t="s">
        <v>401</v>
      </c>
      <c r="R94" s="10" t="s">
        <v>402</v>
      </c>
      <c r="S94" s="10">
        <v>1</v>
      </c>
      <c r="T94" s="10" t="s">
        <v>153</v>
      </c>
      <c r="U94" s="10" t="s">
        <v>303</v>
      </c>
      <c r="V94" s="10" t="s">
        <v>304</v>
      </c>
      <c r="W94" s="12">
        <f t="shared" ca="1" si="0"/>
        <v>44321</v>
      </c>
      <c r="X94" s="13">
        <f t="shared" ca="1" si="1"/>
        <v>-1008</v>
      </c>
      <c r="Y94" s="10" t="s">
        <v>52</v>
      </c>
    </row>
    <row r="95" spans="1:25" ht="162" hidden="1" customHeight="1">
      <c r="A95" s="9">
        <v>93</v>
      </c>
      <c r="B95" s="10" t="s">
        <v>281</v>
      </c>
      <c r="C95" s="11" t="s">
        <v>36</v>
      </c>
      <c r="D95" s="11" t="s">
        <v>37</v>
      </c>
      <c r="E95" s="10" t="s">
        <v>38</v>
      </c>
      <c r="F95" s="11">
        <v>2015</v>
      </c>
      <c r="G95" s="10">
        <v>17</v>
      </c>
      <c r="H95" s="11" t="s">
        <v>393</v>
      </c>
      <c r="I95" s="11">
        <v>2</v>
      </c>
      <c r="J95" s="10" t="s">
        <v>40</v>
      </c>
      <c r="K95" s="10" t="s">
        <v>41</v>
      </c>
      <c r="L95" s="10" t="s">
        <v>42</v>
      </c>
      <c r="M95" s="10" t="s">
        <v>43</v>
      </c>
      <c r="N95" s="10" t="s">
        <v>398</v>
      </c>
      <c r="O95" s="10" t="s">
        <v>399</v>
      </c>
      <c r="P95" s="10" t="s">
        <v>403</v>
      </c>
      <c r="Q95" s="10" t="s">
        <v>404</v>
      </c>
      <c r="R95" s="10" t="s">
        <v>405</v>
      </c>
      <c r="S95" s="10">
        <v>1</v>
      </c>
      <c r="T95" s="10" t="s">
        <v>153</v>
      </c>
      <c r="U95" s="10" t="s">
        <v>303</v>
      </c>
      <c r="V95" s="10" t="s">
        <v>304</v>
      </c>
      <c r="W95" s="12">
        <f t="shared" ca="1" si="0"/>
        <v>44321</v>
      </c>
      <c r="X95" s="13">
        <f t="shared" ca="1" si="1"/>
        <v>-1008</v>
      </c>
      <c r="Y95" s="10" t="s">
        <v>52</v>
      </c>
    </row>
    <row r="96" spans="1:25" ht="117" hidden="1" customHeight="1">
      <c r="A96" s="9">
        <v>94</v>
      </c>
      <c r="B96" s="10" t="s">
        <v>281</v>
      </c>
      <c r="C96" s="11" t="s">
        <v>36</v>
      </c>
      <c r="D96" s="11" t="s">
        <v>37</v>
      </c>
      <c r="E96" s="10" t="s">
        <v>38</v>
      </c>
      <c r="F96" s="11">
        <v>2015</v>
      </c>
      <c r="G96" s="10">
        <v>17</v>
      </c>
      <c r="H96" s="11" t="s">
        <v>406</v>
      </c>
      <c r="I96" s="11">
        <v>1</v>
      </c>
      <c r="J96" s="10" t="s">
        <v>40</v>
      </c>
      <c r="K96" s="10" t="s">
        <v>41</v>
      </c>
      <c r="L96" s="10" t="s">
        <v>42</v>
      </c>
      <c r="M96" s="10" t="s">
        <v>43</v>
      </c>
      <c r="N96" s="10" t="s">
        <v>407</v>
      </c>
      <c r="O96" s="10" t="s">
        <v>408</v>
      </c>
      <c r="P96" s="10" t="s">
        <v>409</v>
      </c>
      <c r="Q96" s="10" t="s">
        <v>410</v>
      </c>
      <c r="R96" s="10" t="s">
        <v>411</v>
      </c>
      <c r="S96" s="10">
        <v>1</v>
      </c>
      <c r="T96" s="10" t="s">
        <v>412</v>
      </c>
      <c r="U96" s="10" t="s">
        <v>303</v>
      </c>
      <c r="V96" s="10" t="s">
        <v>304</v>
      </c>
      <c r="W96" s="12">
        <f t="shared" ca="1" si="0"/>
        <v>44321</v>
      </c>
      <c r="X96" s="13">
        <f t="shared" ca="1" si="1"/>
        <v>-1008</v>
      </c>
      <c r="Y96" s="10" t="s">
        <v>52</v>
      </c>
    </row>
    <row r="97" spans="1:25" ht="252" hidden="1" customHeight="1">
      <c r="A97" s="9">
        <v>95</v>
      </c>
      <c r="B97" s="10" t="s">
        <v>35</v>
      </c>
      <c r="C97" s="11" t="s">
        <v>36</v>
      </c>
      <c r="D97" s="11" t="s">
        <v>37</v>
      </c>
      <c r="E97" s="10" t="s">
        <v>38</v>
      </c>
      <c r="F97" s="11">
        <v>2015</v>
      </c>
      <c r="G97" s="10">
        <v>222</v>
      </c>
      <c r="H97" s="11" t="s">
        <v>406</v>
      </c>
      <c r="I97" s="11">
        <v>1</v>
      </c>
      <c r="J97" s="10" t="s">
        <v>40</v>
      </c>
      <c r="K97" s="10" t="s">
        <v>41</v>
      </c>
      <c r="L97" s="10" t="s">
        <v>42</v>
      </c>
      <c r="M97" s="10" t="s">
        <v>226</v>
      </c>
      <c r="N97" s="10" t="s">
        <v>413</v>
      </c>
      <c r="O97" s="10" t="s">
        <v>414</v>
      </c>
      <c r="P97" s="10" t="s">
        <v>415</v>
      </c>
      <c r="Q97" s="10" t="s">
        <v>416</v>
      </c>
      <c r="R97" s="10" t="s">
        <v>48</v>
      </c>
      <c r="S97" s="10">
        <v>1</v>
      </c>
      <c r="T97" s="10" t="s">
        <v>391</v>
      </c>
      <c r="U97" s="10" t="s">
        <v>311</v>
      </c>
      <c r="V97" s="10" t="s">
        <v>318</v>
      </c>
      <c r="W97" s="12">
        <f t="shared" ca="1" si="0"/>
        <v>44321</v>
      </c>
      <c r="X97" s="13">
        <f t="shared" ca="1" si="1"/>
        <v>-1265</v>
      </c>
      <c r="Y97" s="10" t="s">
        <v>52</v>
      </c>
    </row>
    <row r="98" spans="1:25" ht="234" hidden="1" customHeight="1">
      <c r="A98" s="9">
        <v>96</v>
      </c>
      <c r="B98" s="10" t="s">
        <v>35</v>
      </c>
      <c r="C98" s="11" t="s">
        <v>36</v>
      </c>
      <c r="D98" s="11" t="s">
        <v>37</v>
      </c>
      <c r="E98" s="10" t="s">
        <v>38</v>
      </c>
      <c r="F98" s="11">
        <v>2015</v>
      </c>
      <c r="G98" s="10">
        <v>222</v>
      </c>
      <c r="H98" s="11" t="s">
        <v>417</v>
      </c>
      <c r="I98" s="11">
        <v>1</v>
      </c>
      <c r="J98" s="10" t="s">
        <v>40</v>
      </c>
      <c r="K98" s="10" t="s">
        <v>41</v>
      </c>
      <c r="L98" s="10" t="s">
        <v>42</v>
      </c>
      <c r="M98" s="10" t="s">
        <v>226</v>
      </c>
      <c r="N98" s="10" t="s">
        <v>418</v>
      </c>
      <c r="O98" s="10" t="s">
        <v>419</v>
      </c>
      <c r="P98" s="10" t="s">
        <v>420</v>
      </c>
      <c r="Q98" s="10" t="s">
        <v>421</v>
      </c>
      <c r="R98" s="10" t="s">
        <v>48</v>
      </c>
      <c r="S98" s="10">
        <v>1</v>
      </c>
      <c r="T98" s="10" t="s">
        <v>391</v>
      </c>
      <c r="U98" s="10" t="s">
        <v>311</v>
      </c>
      <c r="V98" s="10" t="s">
        <v>422</v>
      </c>
      <c r="W98" s="12">
        <f t="shared" ca="1" si="0"/>
        <v>44321</v>
      </c>
      <c r="X98" s="13">
        <f t="shared" ca="1" si="1"/>
        <v>-1288</v>
      </c>
      <c r="Y98" s="10" t="s">
        <v>52</v>
      </c>
    </row>
    <row r="99" spans="1:25" ht="243" hidden="1" customHeight="1">
      <c r="A99" s="9">
        <v>97</v>
      </c>
      <c r="B99" s="10" t="s">
        <v>281</v>
      </c>
      <c r="C99" s="11" t="s">
        <v>36</v>
      </c>
      <c r="D99" s="11" t="s">
        <v>37</v>
      </c>
      <c r="E99" s="10" t="s">
        <v>38</v>
      </c>
      <c r="F99" s="11">
        <v>2015</v>
      </c>
      <c r="G99" s="10">
        <v>17</v>
      </c>
      <c r="H99" s="11" t="s">
        <v>417</v>
      </c>
      <c r="I99" s="11">
        <v>1</v>
      </c>
      <c r="J99" s="10" t="s">
        <v>40</v>
      </c>
      <c r="K99" s="10" t="s">
        <v>41</v>
      </c>
      <c r="L99" s="10" t="s">
        <v>42</v>
      </c>
      <c r="M99" s="10" t="s">
        <v>43</v>
      </c>
      <c r="N99" s="10" t="s">
        <v>423</v>
      </c>
      <c r="O99" s="10" t="s">
        <v>424</v>
      </c>
      <c r="P99" s="10" t="s">
        <v>425</v>
      </c>
      <c r="Q99" s="10" t="s">
        <v>426</v>
      </c>
      <c r="R99" s="10" t="s">
        <v>427</v>
      </c>
      <c r="S99" s="10">
        <v>1</v>
      </c>
      <c r="T99" s="10" t="s">
        <v>428</v>
      </c>
      <c r="U99" s="10" t="s">
        <v>303</v>
      </c>
      <c r="V99" s="10" t="s">
        <v>304</v>
      </c>
      <c r="W99" s="12">
        <f t="shared" ca="1" si="0"/>
        <v>44321</v>
      </c>
      <c r="X99" s="13">
        <f t="shared" ca="1" si="1"/>
        <v>-1008</v>
      </c>
      <c r="Y99" s="10" t="s">
        <v>52</v>
      </c>
    </row>
    <row r="100" spans="1:25" ht="108" hidden="1" customHeight="1">
      <c r="A100" s="9">
        <v>98</v>
      </c>
      <c r="B100" s="10" t="s">
        <v>281</v>
      </c>
      <c r="C100" s="11" t="s">
        <v>36</v>
      </c>
      <c r="D100" s="11" t="s">
        <v>37</v>
      </c>
      <c r="E100" s="10" t="s">
        <v>38</v>
      </c>
      <c r="F100" s="11">
        <v>2015</v>
      </c>
      <c r="G100" s="10">
        <v>17</v>
      </c>
      <c r="H100" s="11" t="s">
        <v>429</v>
      </c>
      <c r="I100" s="11">
        <v>1</v>
      </c>
      <c r="J100" s="10" t="s">
        <v>40</v>
      </c>
      <c r="K100" s="10" t="s">
        <v>41</v>
      </c>
      <c r="L100" s="10" t="s">
        <v>42</v>
      </c>
      <c r="M100" s="10" t="s">
        <v>43</v>
      </c>
      <c r="N100" s="10" t="s">
        <v>430</v>
      </c>
      <c r="O100" s="10" t="s">
        <v>431</v>
      </c>
      <c r="P100" s="10" t="s">
        <v>432</v>
      </c>
      <c r="Q100" s="10" t="s">
        <v>433</v>
      </c>
      <c r="R100" s="10" t="s">
        <v>434</v>
      </c>
      <c r="S100" s="10">
        <v>1</v>
      </c>
      <c r="T100" s="10" t="s">
        <v>435</v>
      </c>
      <c r="U100" s="10" t="s">
        <v>303</v>
      </c>
      <c r="V100" s="10" t="s">
        <v>304</v>
      </c>
      <c r="W100" s="12">
        <f t="shared" ca="1" si="0"/>
        <v>44321</v>
      </c>
      <c r="X100" s="13">
        <f t="shared" ca="1" si="1"/>
        <v>-1008</v>
      </c>
      <c r="Y100" s="10" t="s">
        <v>52</v>
      </c>
    </row>
    <row r="101" spans="1:25" ht="225" hidden="1" customHeight="1">
      <c r="A101" s="9">
        <v>99</v>
      </c>
      <c r="B101" s="10" t="s">
        <v>281</v>
      </c>
      <c r="C101" s="11" t="s">
        <v>36</v>
      </c>
      <c r="D101" s="11" t="s">
        <v>37</v>
      </c>
      <c r="E101" s="10" t="s">
        <v>38</v>
      </c>
      <c r="F101" s="11">
        <v>2015</v>
      </c>
      <c r="G101" s="10">
        <v>17</v>
      </c>
      <c r="H101" s="11" t="s">
        <v>436</v>
      </c>
      <c r="I101" s="11">
        <v>1</v>
      </c>
      <c r="J101" s="10" t="s">
        <v>40</v>
      </c>
      <c r="K101" s="10" t="s">
        <v>41</v>
      </c>
      <c r="L101" s="10" t="s">
        <v>42</v>
      </c>
      <c r="M101" s="10" t="s">
        <v>43</v>
      </c>
      <c r="N101" s="10" t="s">
        <v>437</v>
      </c>
      <c r="O101" s="10" t="s">
        <v>438</v>
      </c>
      <c r="P101" s="10" t="s">
        <v>439</v>
      </c>
      <c r="Q101" s="10" t="s">
        <v>440</v>
      </c>
      <c r="R101" s="10" t="s">
        <v>441</v>
      </c>
      <c r="S101" s="10">
        <v>1</v>
      </c>
      <c r="T101" s="10" t="s">
        <v>310</v>
      </c>
      <c r="U101" s="10" t="s">
        <v>303</v>
      </c>
      <c r="V101" s="10" t="s">
        <v>304</v>
      </c>
      <c r="W101" s="12">
        <f t="shared" ca="1" si="0"/>
        <v>44321</v>
      </c>
      <c r="X101" s="13">
        <f t="shared" ca="1" si="1"/>
        <v>-1008</v>
      </c>
      <c r="Y101" s="10" t="s">
        <v>52</v>
      </c>
    </row>
    <row r="102" spans="1:25" ht="162" hidden="1" customHeight="1">
      <c r="A102" s="9">
        <v>100</v>
      </c>
      <c r="B102" s="10" t="s">
        <v>281</v>
      </c>
      <c r="C102" s="11" t="s">
        <v>36</v>
      </c>
      <c r="D102" s="11" t="s">
        <v>37</v>
      </c>
      <c r="E102" s="10" t="s">
        <v>38</v>
      </c>
      <c r="F102" s="11">
        <v>2015</v>
      </c>
      <c r="G102" s="10">
        <v>17</v>
      </c>
      <c r="H102" s="11" t="s">
        <v>442</v>
      </c>
      <c r="I102" s="11">
        <v>1</v>
      </c>
      <c r="J102" s="10" t="s">
        <v>40</v>
      </c>
      <c r="K102" s="10" t="s">
        <v>41</v>
      </c>
      <c r="L102" s="10" t="s">
        <v>42</v>
      </c>
      <c r="M102" s="10" t="s">
        <v>43</v>
      </c>
      <c r="N102" s="10" t="s">
        <v>443</v>
      </c>
      <c r="O102" s="10" t="s">
        <v>444</v>
      </c>
      <c r="P102" s="10" t="s">
        <v>445</v>
      </c>
      <c r="Q102" s="10" t="s">
        <v>446</v>
      </c>
      <c r="R102" s="10" t="s">
        <v>447</v>
      </c>
      <c r="S102" s="10">
        <v>1</v>
      </c>
      <c r="T102" s="10" t="s">
        <v>448</v>
      </c>
      <c r="U102" s="10" t="s">
        <v>449</v>
      </c>
      <c r="V102" s="10" t="s">
        <v>450</v>
      </c>
      <c r="W102" s="12">
        <f t="shared" ca="1" si="0"/>
        <v>44321</v>
      </c>
      <c r="X102" s="13">
        <f t="shared" ca="1" si="1"/>
        <v>-1007</v>
      </c>
      <c r="Y102" s="10" t="s">
        <v>52</v>
      </c>
    </row>
    <row r="103" spans="1:25" ht="180" hidden="1" customHeight="1">
      <c r="A103" s="9">
        <v>101</v>
      </c>
      <c r="B103" s="10" t="s">
        <v>281</v>
      </c>
      <c r="C103" s="11" t="s">
        <v>36</v>
      </c>
      <c r="D103" s="11" t="s">
        <v>37</v>
      </c>
      <c r="E103" s="10" t="s">
        <v>38</v>
      </c>
      <c r="F103" s="11">
        <v>2015</v>
      </c>
      <c r="G103" s="10">
        <v>17</v>
      </c>
      <c r="H103" s="11" t="s">
        <v>451</v>
      </c>
      <c r="I103" s="11">
        <v>1</v>
      </c>
      <c r="J103" s="10" t="s">
        <v>40</v>
      </c>
      <c r="K103" s="10" t="s">
        <v>41</v>
      </c>
      <c r="L103" s="10" t="s">
        <v>42</v>
      </c>
      <c r="M103" s="10" t="s">
        <v>43</v>
      </c>
      <c r="N103" s="10" t="s">
        <v>452</v>
      </c>
      <c r="O103" s="10" t="s">
        <v>453</v>
      </c>
      <c r="P103" s="10" t="s">
        <v>454</v>
      </c>
      <c r="Q103" s="10" t="s">
        <v>455</v>
      </c>
      <c r="R103" s="10" t="s">
        <v>456</v>
      </c>
      <c r="S103" s="10">
        <v>0.95</v>
      </c>
      <c r="T103" s="10" t="s">
        <v>457</v>
      </c>
      <c r="U103" s="10" t="s">
        <v>303</v>
      </c>
      <c r="V103" s="10" t="s">
        <v>304</v>
      </c>
      <c r="W103" s="12">
        <f t="shared" ca="1" si="0"/>
        <v>44321</v>
      </c>
      <c r="X103" s="13">
        <f t="shared" ca="1" si="1"/>
        <v>-1008</v>
      </c>
      <c r="Y103" s="10" t="s">
        <v>52</v>
      </c>
    </row>
    <row r="104" spans="1:25" ht="180" hidden="1" customHeight="1">
      <c r="A104" s="9">
        <v>102</v>
      </c>
      <c r="B104" s="10" t="s">
        <v>281</v>
      </c>
      <c r="C104" s="11" t="s">
        <v>36</v>
      </c>
      <c r="D104" s="11" t="s">
        <v>37</v>
      </c>
      <c r="E104" s="10" t="s">
        <v>38</v>
      </c>
      <c r="F104" s="11">
        <v>2015</v>
      </c>
      <c r="G104" s="10">
        <v>17</v>
      </c>
      <c r="H104" s="11" t="s">
        <v>451</v>
      </c>
      <c r="I104" s="11">
        <v>2</v>
      </c>
      <c r="J104" s="10" t="s">
        <v>40</v>
      </c>
      <c r="K104" s="10" t="s">
        <v>41</v>
      </c>
      <c r="L104" s="10" t="s">
        <v>42</v>
      </c>
      <c r="M104" s="10" t="s">
        <v>43</v>
      </c>
      <c r="N104" s="10" t="s">
        <v>452</v>
      </c>
      <c r="O104" s="10" t="s">
        <v>453</v>
      </c>
      <c r="P104" s="10" t="s">
        <v>458</v>
      </c>
      <c r="Q104" s="10" t="s">
        <v>459</v>
      </c>
      <c r="R104" s="10" t="s">
        <v>460</v>
      </c>
      <c r="S104" s="10">
        <v>1</v>
      </c>
      <c r="T104" s="10" t="s">
        <v>457</v>
      </c>
      <c r="U104" s="10" t="s">
        <v>303</v>
      </c>
      <c r="V104" s="10" t="s">
        <v>304</v>
      </c>
      <c r="W104" s="12">
        <f t="shared" ca="1" si="0"/>
        <v>44321</v>
      </c>
      <c r="X104" s="13">
        <f t="shared" ca="1" si="1"/>
        <v>-1008</v>
      </c>
      <c r="Y104" s="10" t="s">
        <v>52</v>
      </c>
    </row>
    <row r="105" spans="1:25" ht="180" hidden="1" customHeight="1">
      <c r="A105" s="9">
        <v>103</v>
      </c>
      <c r="B105" s="10" t="s">
        <v>281</v>
      </c>
      <c r="C105" s="11" t="s">
        <v>36</v>
      </c>
      <c r="D105" s="11" t="s">
        <v>37</v>
      </c>
      <c r="E105" s="10" t="s">
        <v>38</v>
      </c>
      <c r="F105" s="11">
        <v>2015</v>
      </c>
      <c r="G105" s="10">
        <v>17</v>
      </c>
      <c r="H105" s="11" t="s">
        <v>451</v>
      </c>
      <c r="I105" s="11">
        <v>3</v>
      </c>
      <c r="J105" s="10" t="s">
        <v>40</v>
      </c>
      <c r="K105" s="10" t="s">
        <v>41</v>
      </c>
      <c r="L105" s="10" t="s">
        <v>42</v>
      </c>
      <c r="M105" s="10" t="s">
        <v>43</v>
      </c>
      <c r="N105" s="10" t="s">
        <v>452</v>
      </c>
      <c r="O105" s="10" t="s">
        <v>453</v>
      </c>
      <c r="P105" s="10" t="s">
        <v>461</v>
      </c>
      <c r="Q105" s="10" t="s">
        <v>462</v>
      </c>
      <c r="R105" s="10" t="s">
        <v>463</v>
      </c>
      <c r="S105" s="10">
        <v>1</v>
      </c>
      <c r="T105" s="10" t="s">
        <v>457</v>
      </c>
      <c r="U105" s="10" t="s">
        <v>303</v>
      </c>
      <c r="V105" s="10" t="s">
        <v>304</v>
      </c>
      <c r="W105" s="12">
        <f t="shared" ca="1" si="0"/>
        <v>44321</v>
      </c>
      <c r="X105" s="13">
        <f t="shared" ca="1" si="1"/>
        <v>-1008</v>
      </c>
      <c r="Y105" s="10" t="s">
        <v>52</v>
      </c>
    </row>
    <row r="106" spans="1:25" ht="261" hidden="1" customHeight="1">
      <c r="A106" s="9">
        <v>104</v>
      </c>
      <c r="B106" s="10" t="s">
        <v>35</v>
      </c>
      <c r="C106" s="11" t="s">
        <v>36</v>
      </c>
      <c r="D106" s="11" t="s">
        <v>37</v>
      </c>
      <c r="E106" s="10" t="s">
        <v>38</v>
      </c>
      <c r="F106" s="11">
        <v>2015</v>
      </c>
      <c r="G106" s="10">
        <v>222</v>
      </c>
      <c r="H106" s="11" t="s">
        <v>464</v>
      </c>
      <c r="I106" s="11">
        <v>1</v>
      </c>
      <c r="J106" s="10" t="s">
        <v>40</v>
      </c>
      <c r="K106" s="10" t="s">
        <v>41</v>
      </c>
      <c r="L106" s="10" t="s">
        <v>42</v>
      </c>
      <c r="M106" s="10" t="s">
        <v>43</v>
      </c>
      <c r="N106" s="10" t="s">
        <v>465</v>
      </c>
      <c r="O106" s="10" t="s">
        <v>466</v>
      </c>
      <c r="P106" s="10" t="s">
        <v>467</v>
      </c>
      <c r="Q106" s="10" t="s">
        <v>468</v>
      </c>
      <c r="R106" s="10" t="s">
        <v>48</v>
      </c>
      <c r="S106" s="10">
        <v>1</v>
      </c>
      <c r="T106" s="10" t="s">
        <v>469</v>
      </c>
      <c r="U106" s="10" t="s">
        <v>311</v>
      </c>
      <c r="V106" s="10" t="s">
        <v>51</v>
      </c>
      <c r="W106" s="12">
        <f t="shared" ca="1" si="0"/>
        <v>44321</v>
      </c>
      <c r="X106" s="13">
        <f t="shared" ca="1" si="1"/>
        <v>-1395</v>
      </c>
      <c r="Y106" s="10" t="s">
        <v>52</v>
      </c>
    </row>
    <row r="107" spans="1:25" ht="279" hidden="1" customHeight="1">
      <c r="A107" s="9">
        <v>105</v>
      </c>
      <c r="B107" s="10" t="s">
        <v>35</v>
      </c>
      <c r="C107" s="11" t="s">
        <v>36</v>
      </c>
      <c r="D107" s="11" t="s">
        <v>37</v>
      </c>
      <c r="E107" s="10" t="s">
        <v>38</v>
      </c>
      <c r="F107" s="11">
        <v>2015</v>
      </c>
      <c r="G107" s="10">
        <v>222</v>
      </c>
      <c r="H107" s="11" t="s">
        <v>470</v>
      </c>
      <c r="I107" s="11">
        <v>1</v>
      </c>
      <c r="J107" s="10" t="s">
        <v>40</v>
      </c>
      <c r="K107" s="10" t="s">
        <v>41</v>
      </c>
      <c r="L107" s="10" t="s">
        <v>42</v>
      </c>
      <c r="M107" s="10" t="s">
        <v>43</v>
      </c>
      <c r="N107" s="10" t="s">
        <v>471</v>
      </c>
      <c r="O107" s="10" t="s">
        <v>472</v>
      </c>
      <c r="P107" s="10" t="s">
        <v>473</v>
      </c>
      <c r="Q107" s="10" t="s">
        <v>474</v>
      </c>
      <c r="R107" s="10" t="s">
        <v>48</v>
      </c>
      <c r="S107" s="10">
        <v>1</v>
      </c>
      <c r="T107" s="10" t="s">
        <v>475</v>
      </c>
      <c r="U107" s="10" t="s">
        <v>311</v>
      </c>
      <c r="V107" s="10" t="s">
        <v>318</v>
      </c>
      <c r="W107" s="12">
        <f t="shared" ca="1" si="0"/>
        <v>44321</v>
      </c>
      <c r="X107" s="13">
        <f t="shared" ca="1" si="1"/>
        <v>-1265</v>
      </c>
      <c r="Y107" s="10" t="s">
        <v>52</v>
      </c>
    </row>
    <row r="108" spans="1:25" ht="189" hidden="1" customHeight="1">
      <c r="A108" s="9">
        <v>106</v>
      </c>
      <c r="B108" s="10" t="s">
        <v>281</v>
      </c>
      <c r="C108" s="11" t="s">
        <v>36</v>
      </c>
      <c r="D108" s="11" t="s">
        <v>37</v>
      </c>
      <c r="E108" s="10" t="s">
        <v>38</v>
      </c>
      <c r="F108" s="11">
        <v>2015</v>
      </c>
      <c r="G108" s="10">
        <v>17</v>
      </c>
      <c r="H108" s="11" t="s">
        <v>470</v>
      </c>
      <c r="I108" s="11">
        <v>1</v>
      </c>
      <c r="J108" s="10" t="s">
        <v>40</v>
      </c>
      <c r="K108" s="10" t="s">
        <v>41</v>
      </c>
      <c r="L108" s="10" t="s">
        <v>42</v>
      </c>
      <c r="M108" s="10" t="s">
        <v>43</v>
      </c>
      <c r="N108" s="10" t="s">
        <v>476</v>
      </c>
      <c r="O108" s="10" t="s">
        <v>477</v>
      </c>
      <c r="P108" s="10" t="s">
        <v>300</v>
      </c>
      <c r="Q108" s="10" t="s">
        <v>301</v>
      </c>
      <c r="R108" s="10" t="s">
        <v>302</v>
      </c>
      <c r="S108" s="10">
        <v>1</v>
      </c>
      <c r="T108" s="10" t="s">
        <v>49</v>
      </c>
      <c r="U108" s="10" t="s">
        <v>303</v>
      </c>
      <c r="V108" s="10" t="s">
        <v>304</v>
      </c>
      <c r="W108" s="12">
        <f t="shared" ca="1" si="0"/>
        <v>44321</v>
      </c>
      <c r="X108" s="13">
        <f t="shared" ca="1" si="1"/>
        <v>-1008</v>
      </c>
      <c r="Y108" s="10" t="s">
        <v>52</v>
      </c>
    </row>
    <row r="109" spans="1:25" ht="189" hidden="1" customHeight="1">
      <c r="A109" s="9">
        <v>107</v>
      </c>
      <c r="B109" s="10" t="s">
        <v>281</v>
      </c>
      <c r="C109" s="11" t="s">
        <v>36</v>
      </c>
      <c r="D109" s="11" t="s">
        <v>37</v>
      </c>
      <c r="E109" s="10" t="s">
        <v>38</v>
      </c>
      <c r="F109" s="11">
        <v>2015</v>
      </c>
      <c r="G109" s="10">
        <v>17</v>
      </c>
      <c r="H109" s="11" t="s">
        <v>478</v>
      </c>
      <c r="I109" s="11">
        <v>1</v>
      </c>
      <c r="J109" s="10" t="s">
        <v>40</v>
      </c>
      <c r="K109" s="10" t="s">
        <v>41</v>
      </c>
      <c r="L109" s="10" t="s">
        <v>42</v>
      </c>
      <c r="M109" s="10" t="s">
        <v>43</v>
      </c>
      <c r="N109" s="10" t="s">
        <v>479</v>
      </c>
      <c r="O109" s="10" t="s">
        <v>480</v>
      </c>
      <c r="P109" s="10" t="s">
        <v>481</v>
      </c>
      <c r="Q109" s="10" t="s">
        <v>482</v>
      </c>
      <c r="R109" s="10" t="s">
        <v>483</v>
      </c>
      <c r="S109" s="10">
        <v>0.9</v>
      </c>
      <c r="T109" s="10" t="s">
        <v>484</v>
      </c>
      <c r="U109" s="10" t="s">
        <v>303</v>
      </c>
      <c r="V109" s="10" t="s">
        <v>304</v>
      </c>
      <c r="W109" s="12">
        <f t="shared" ca="1" si="0"/>
        <v>44321</v>
      </c>
      <c r="X109" s="13">
        <f t="shared" ca="1" si="1"/>
        <v>-1008</v>
      </c>
      <c r="Y109" s="10" t="s">
        <v>52</v>
      </c>
    </row>
    <row r="110" spans="1:25" ht="135" hidden="1" customHeight="1">
      <c r="A110" s="9">
        <v>108</v>
      </c>
      <c r="B110" s="10" t="s">
        <v>281</v>
      </c>
      <c r="C110" s="11" t="s">
        <v>36</v>
      </c>
      <c r="D110" s="11" t="s">
        <v>37</v>
      </c>
      <c r="E110" s="10" t="s">
        <v>38</v>
      </c>
      <c r="F110" s="11">
        <v>2015</v>
      </c>
      <c r="G110" s="10">
        <v>17</v>
      </c>
      <c r="H110" s="11" t="s">
        <v>478</v>
      </c>
      <c r="I110" s="11">
        <v>2</v>
      </c>
      <c r="J110" s="10" t="s">
        <v>40</v>
      </c>
      <c r="K110" s="10" t="s">
        <v>41</v>
      </c>
      <c r="L110" s="10" t="s">
        <v>42</v>
      </c>
      <c r="M110" s="10" t="s">
        <v>43</v>
      </c>
      <c r="N110" s="10" t="s">
        <v>479</v>
      </c>
      <c r="O110" s="10" t="s">
        <v>444</v>
      </c>
      <c r="P110" s="10" t="s">
        <v>445</v>
      </c>
      <c r="Q110" s="10" t="s">
        <v>446</v>
      </c>
      <c r="R110" s="10" t="s">
        <v>447</v>
      </c>
      <c r="S110" s="10">
        <v>1</v>
      </c>
      <c r="T110" s="10" t="s">
        <v>484</v>
      </c>
      <c r="U110" s="10" t="s">
        <v>449</v>
      </c>
      <c r="V110" s="10" t="s">
        <v>304</v>
      </c>
      <c r="W110" s="12">
        <f t="shared" ca="1" si="0"/>
        <v>44321</v>
      </c>
      <c r="X110" s="13">
        <f t="shared" ca="1" si="1"/>
        <v>-1008</v>
      </c>
      <c r="Y110" s="10" t="s">
        <v>52</v>
      </c>
    </row>
    <row r="111" spans="1:25" ht="135" hidden="1" customHeight="1">
      <c r="A111" s="9">
        <v>109</v>
      </c>
      <c r="B111" s="10" t="s">
        <v>281</v>
      </c>
      <c r="C111" s="11" t="s">
        <v>36</v>
      </c>
      <c r="D111" s="11" t="s">
        <v>37</v>
      </c>
      <c r="E111" s="10" t="s">
        <v>38</v>
      </c>
      <c r="F111" s="11">
        <v>2015</v>
      </c>
      <c r="G111" s="10">
        <v>17</v>
      </c>
      <c r="H111" s="11" t="s">
        <v>478</v>
      </c>
      <c r="I111" s="11">
        <v>3</v>
      </c>
      <c r="J111" s="10" t="s">
        <v>40</v>
      </c>
      <c r="K111" s="10" t="s">
        <v>41</v>
      </c>
      <c r="L111" s="10" t="s">
        <v>42</v>
      </c>
      <c r="M111" s="10" t="s">
        <v>43</v>
      </c>
      <c r="N111" s="10" t="s">
        <v>479</v>
      </c>
      <c r="O111" s="10" t="s">
        <v>337</v>
      </c>
      <c r="P111" s="10" t="s">
        <v>338</v>
      </c>
      <c r="Q111" s="10" t="s">
        <v>339</v>
      </c>
      <c r="R111" s="10" t="s">
        <v>340</v>
      </c>
      <c r="S111" s="10">
        <v>1</v>
      </c>
      <c r="T111" s="10" t="s">
        <v>341</v>
      </c>
      <c r="U111" s="10" t="s">
        <v>303</v>
      </c>
      <c r="V111" s="10" t="s">
        <v>304</v>
      </c>
      <c r="W111" s="12">
        <f t="shared" ca="1" si="0"/>
        <v>44321</v>
      </c>
      <c r="X111" s="13">
        <f t="shared" ca="1" si="1"/>
        <v>-1008</v>
      </c>
      <c r="Y111" s="10" t="s">
        <v>52</v>
      </c>
    </row>
    <row r="112" spans="1:25" ht="180" hidden="1" customHeight="1">
      <c r="A112" s="9">
        <v>110</v>
      </c>
      <c r="B112" s="10" t="s">
        <v>35</v>
      </c>
      <c r="C112" s="11" t="s">
        <v>36</v>
      </c>
      <c r="D112" s="11" t="s">
        <v>37</v>
      </c>
      <c r="E112" s="10" t="s">
        <v>38</v>
      </c>
      <c r="F112" s="11">
        <v>2015</v>
      </c>
      <c r="G112" s="10">
        <v>222</v>
      </c>
      <c r="H112" s="11" t="s">
        <v>478</v>
      </c>
      <c r="I112" s="11">
        <v>1</v>
      </c>
      <c r="J112" s="10" t="s">
        <v>40</v>
      </c>
      <c r="K112" s="10" t="s">
        <v>41</v>
      </c>
      <c r="L112" s="10" t="s">
        <v>42</v>
      </c>
      <c r="M112" s="10" t="s">
        <v>43</v>
      </c>
      <c r="N112" s="10" t="s">
        <v>485</v>
      </c>
      <c r="O112" s="10" t="s">
        <v>486</v>
      </c>
      <c r="P112" s="10" t="s">
        <v>487</v>
      </c>
      <c r="Q112" s="10" t="s">
        <v>488</v>
      </c>
      <c r="R112" s="10" t="s">
        <v>489</v>
      </c>
      <c r="S112" s="10">
        <v>1</v>
      </c>
      <c r="T112" s="10" t="s">
        <v>490</v>
      </c>
      <c r="U112" s="10" t="s">
        <v>311</v>
      </c>
      <c r="V112" s="10" t="s">
        <v>51</v>
      </c>
      <c r="W112" s="12">
        <f t="shared" ca="1" si="0"/>
        <v>44321</v>
      </c>
      <c r="X112" s="13">
        <f t="shared" ca="1" si="1"/>
        <v>-1395</v>
      </c>
      <c r="Y112" s="10" t="s">
        <v>52</v>
      </c>
    </row>
    <row r="113" spans="1:25" ht="180" hidden="1" customHeight="1">
      <c r="A113" s="9">
        <v>111</v>
      </c>
      <c r="B113" s="10" t="s">
        <v>35</v>
      </c>
      <c r="C113" s="11" t="s">
        <v>36</v>
      </c>
      <c r="D113" s="11" t="s">
        <v>37</v>
      </c>
      <c r="E113" s="10" t="s">
        <v>38</v>
      </c>
      <c r="F113" s="11">
        <v>2015</v>
      </c>
      <c r="G113" s="10">
        <v>222</v>
      </c>
      <c r="H113" s="11" t="s">
        <v>491</v>
      </c>
      <c r="I113" s="11">
        <v>1</v>
      </c>
      <c r="J113" s="10" t="s">
        <v>40</v>
      </c>
      <c r="K113" s="10" t="s">
        <v>41</v>
      </c>
      <c r="L113" s="10" t="s">
        <v>42</v>
      </c>
      <c r="M113" s="10" t="s">
        <v>43</v>
      </c>
      <c r="N113" s="10" t="s">
        <v>492</v>
      </c>
      <c r="O113" s="10" t="s">
        <v>493</v>
      </c>
      <c r="P113" s="10" t="s">
        <v>494</v>
      </c>
      <c r="Q113" s="10" t="s">
        <v>495</v>
      </c>
      <c r="R113" s="10" t="s">
        <v>48</v>
      </c>
      <c r="S113" s="10">
        <v>1</v>
      </c>
      <c r="T113" s="10" t="s">
        <v>122</v>
      </c>
      <c r="U113" s="10" t="s">
        <v>311</v>
      </c>
      <c r="V113" s="10" t="s">
        <v>51</v>
      </c>
      <c r="W113" s="12">
        <f t="shared" ca="1" si="0"/>
        <v>44321</v>
      </c>
      <c r="X113" s="13">
        <f t="shared" ca="1" si="1"/>
        <v>-1395</v>
      </c>
      <c r="Y113" s="10" t="s">
        <v>52</v>
      </c>
    </row>
    <row r="114" spans="1:25" ht="171" hidden="1" customHeight="1">
      <c r="A114" s="9">
        <v>112</v>
      </c>
      <c r="B114" s="10" t="s">
        <v>281</v>
      </c>
      <c r="C114" s="11" t="s">
        <v>36</v>
      </c>
      <c r="D114" s="11" t="s">
        <v>37</v>
      </c>
      <c r="E114" s="10" t="s">
        <v>38</v>
      </c>
      <c r="F114" s="11">
        <v>2015</v>
      </c>
      <c r="G114" s="10">
        <v>17</v>
      </c>
      <c r="H114" s="11" t="s">
        <v>491</v>
      </c>
      <c r="I114" s="11">
        <v>1</v>
      </c>
      <c r="J114" s="10" t="s">
        <v>40</v>
      </c>
      <c r="K114" s="10" t="s">
        <v>41</v>
      </c>
      <c r="L114" s="10" t="s">
        <v>42</v>
      </c>
      <c r="M114" s="10" t="s">
        <v>43</v>
      </c>
      <c r="N114" s="10" t="s">
        <v>496</v>
      </c>
      <c r="O114" s="10" t="s">
        <v>497</v>
      </c>
      <c r="P114" s="10" t="s">
        <v>498</v>
      </c>
      <c r="Q114" s="10" t="s">
        <v>499</v>
      </c>
      <c r="R114" s="10" t="s">
        <v>500</v>
      </c>
      <c r="S114" s="10">
        <v>1</v>
      </c>
      <c r="T114" s="10" t="s">
        <v>501</v>
      </c>
      <c r="U114" s="10" t="s">
        <v>303</v>
      </c>
      <c r="V114" s="10" t="s">
        <v>304</v>
      </c>
      <c r="W114" s="12">
        <f t="shared" ca="1" si="0"/>
        <v>44321</v>
      </c>
      <c r="X114" s="13">
        <f t="shared" ca="1" si="1"/>
        <v>-1008</v>
      </c>
      <c r="Y114" s="10" t="s">
        <v>52</v>
      </c>
    </row>
    <row r="115" spans="1:25" ht="171" hidden="1" customHeight="1">
      <c r="A115" s="9">
        <v>113</v>
      </c>
      <c r="B115" s="10" t="s">
        <v>35</v>
      </c>
      <c r="C115" s="11" t="s">
        <v>36</v>
      </c>
      <c r="D115" s="11" t="s">
        <v>37</v>
      </c>
      <c r="E115" s="10" t="s">
        <v>38</v>
      </c>
      <c r="F115" s="11">
        <v>2015</v>
      </c>
      <c r="G115" s="10">
        <v>222</v>
      </c>
      <c r="H115" s="11" t="s">
        <v>502</v>
      </c>
      <c r="I115" s="11">
        <v>1</v>
      </c>
      <c r="J115" s="10" t="s">
        <v>40</v>
      </c>
      <c r="K115" s="10" t="s">
        <v>41</v>
      </c>
      <c r="L115" s="10" t="s">
        <v>42</v>
      </c>
      <c r="M115" s="10" t="s">
        <v>43</v>
      </c>
      <c r="N115" s="10" t="s">
        <v>503</v>
      </c>
      <c r="O115" s="10" t="s">
        <v>504</v>
      </c>
      <c r="P115" s="10" t="s">
        <v>505</v>
      </c>
      <c r="Q115" s="10" t="s">
        <v>506</v>
      </c>
      <c r="R115" s="10" t="s">
        <v>48</v>
      </c>
      <c r="S115" s="10">
        <v>1</v>
      </c>
      <c r="T115" s="10" t="s">
        <v>49</v>
      </c>
      <c r="U115" s="10" t="s">
        <v>311</v>
      </c>
      <c r="V115" s="10" t="s">
        <v>51</v>
      </c>
      <c r="W115" s="12">
        <f t="shared" ca="1" si="0"/>
        <v>44321</v>
      </c>
      <c r="X115" s="13">
        <f t="shared" ca="1" si="1"/>
        <v>-1395</v>
      </c>
      <c r="Y115" s="10" t="s">
        <v>119</v>
      </c>
    </row>
    <row r="116" spans="1:25" ht="234" hidden="1" customHeight="1">
      <c r="A116" s="9">
        <v>114</v>
      </c>
      <c r="B116" s="10" t="s">
        <v>35</v>
      </c>
      <c r="C116" s="11" t="s">
        <v>36</v>
      </c>
      <c r="D116" s="11" t="s">
        <v>37</v>
      </c>
      <c r="E116" s="10" t="s">
        <v>38</v>
      </c>
      <c r="F116" s="11">
        <v>2015</v>
      </c>
      <c r="G116" s="10">
        <v>222</v>
      </c>
      <c r="H116" s="11" t="s">
        <v>507</v>
      </c>
      <c r="I116" s="11">
        <v>1</v>
      </c>
      <c r="J116" s="10" t="s">
        <v>40</v>
      </c>
      <c r="K116" s="10" t="s">
        <v>41</v>
      </c>
      <c r="L116" s="10" t="s">
        <v>193</v>
      </c>
      <c r="M116" s="10" t="s">
        <v>194</v>
      </c>
      <c r="N116" s="10" t="s">
        <v>508</v>
      </c>
      <c r="O116" s="10" t="s">
        <v>509</v>
      </c>
      <c r="P116" s="10" t="s">
        <v>510</v>
      </c>
      <c r="Q116" s="10" t="s">
        <v>511</v>
      </c>
      <c r="R116" s="10" t="s">
        <v>512</v>
      </c>
      <c r="S116" s="10">
        <v>3</v>
      </c>
      <c r="T116" s="10" t="s">
        <v>513</v>
      </c>
      <c r="U116" s="10" t="s">
        <v>311</v>
      </c>
      <c r="V116" s="10" t="s">
        <v>514</v>
      </c>
      <c r="W116" s="12">
        <f t="shared" ca="1" si="0"/>
        <v>44321</v>
      </c>
      <c r="X116" s="13">
        <f t="shared" ca="1" si="1"/>
        <v>-1373</v>
      </c>
      <c r="Y116" s="10" t="s">
        <v>52</v>
      </c>
    </row>
    <row r="117" spans="1:25" ht="135" hidden="1" customHeight="1">
      <c r="A117" s="9">
        <v>115</v>
      </c>
      <c r="B117" s="10" t="s">
        <v>281</v>
      </c>
      <c r="C117" s="11" t="s">
        <v>36</v>
      </c>
      <c r="D117" s="11" t="s">
        <v>37</v>
      </c>
      <c r="E117" s="10" t="s">
        <v>38</v>
      </c>
      <c r="F117" s="11">
        <v>2015</v>
      </c>
      <c r="G117" s="10">
        <v>17</v>
      </c>
      <c r="H117" s="11" t="s">
        <v>507</v>
      </c>
      <c r="I117" s="11">
        <v>1</v>
      </c>
      <c r="J117" s="10" t="s">
        <v>40</v>
      </c>
      <c r="K117" s="10" t="s">
        <v>41</v>
      </c>
      <c r="L117" s="10" t="s">
        <v>42</v>
      </c>
      <c r="M117" s="10" t="s">
        <v>43</v>
      </c>
      <c r="N117" s="10" t="s">
        <v>515</v>
      </c>
      <c r="O117" s="10" t="s">
        <v>516</v>
      </c>
      <c r="P117" s="10" t="s">
        <v>517</v>
      </c>
      <c r="Q117" s="10" t="s">
        <v>518</v>
      </c>
      <c r="R117" s="10" t="s">
        <v>519</v>
      </c>
      <c r="S117" s="10">
        <v>1</v>
      </c>
      <c r="T117" s="10" t="s">
        <v>520</v>
      </c>
      <c r="U117" s="10" t="s">
        <v>303</v>
      </c>
      <c r="V117" s="10" t="s">
        <v>304</v>
      </c>
      <c r="W117" s="12">
        <f t="shared" ca="1" si="0"/>
        <v>44321</v>
      </c>
      <c r="X117" s="13">
        <f t="shared" ca="1" si="1"/>
        <v>-1008</v>
      </c>
      <c r="Y117" s="10" t="s">
        <v>52</v>
      </c>
    </row>
    <row r="118" spans="1:25" ht="135" hidden="1" customHeight="1">
      <c r="A118" s="9">
        <v>116</v>
      </c>
      <c r="B118" s="10" t="s">
        <v>281</v>
      </c>
      <c r="C118" s="11" t="s">
        <v>36</v>
      </c>
      <c r="D118" s="11" t="s">
        <v>37</v>
      </c>
      <c r="E118" s="10" t="s">
        <v>38</v>
      </c>
      <c r="F118" s="11">
        <v>2015</v>
      </c>
      <c r="G118" s="10">
        <v>17</v>
      </c>
      <c r="H118" s="11" t="s">
        <v>507</v>
      </c>
      <c r="I118" s="11">
        <v>2</v>
      </c>
      <c r="J118" s="10" t="s">
        <v>40</v>
      </c>
      <c r="K118" s="10" t="s">
        <v>41</v>
      </c>
      <c r="L118" s="10" t="s">
        <v>42</v>
      </c>
      <c r="M118" s="10" t="s">
        <v>43</v>
      </c>
      <c r="N118" s="10" t="s">
        <v>515</v>
      </c>
      <c r="O118" s="10" t="s">
        <v>521</v>
      </c>
      <c r="P118" s="10" t="s">
        <v>300</v>
      </c>
      <c r="Q118" s="10" t="s">
        <v>301</v>
      </c>
      <c r="R118" s="10" t="s">
        <v>302</v>
      </c>
      <c r="S118" s="10">
        <v>1</v>
      </c>
      <c r="T118" s="10" t="s">
        <v>49</v>
      </c>
      <c r="U118" s="10" t="s">
        <v>303</v>
      </c>
      <c r="V118" s="10" t="s">
        <v>304</v>
      </c>
      <c r="W118" s="12">
        <f t="shared" ca="1" si="0"/>
        <v>44321</v>
      </c>
      <c r="X118" s="13">
        <f t="shared" ca="1" si="1"/>
        <v>-1008</v>
      </c>
      <c r="Y118" s="10" t="s">
        <v>52</v>
      </c>
    </row>
    <row r="119" spans="1:25" ht="135" hidden="1" customHeight="1">
      <c r="A119" s="9">
        <v>117</v>
      </c>
      <c r="B119" s="10" t="s">
        <v>281</v>
      </c>
      <c r="C119" s="11" t="s">
        <v>36</v>
      </c>
      <c r="D119" s="11" t="s">
        <v>37</v>
      </c>
      <c r="E119" s="10" t="s">
        <v>38</v>
      </c>
      <c r="F119" s="11">
        <v>2015</v>
      </c>
      <c r="G119" s="10">
        <v>17</v>
      </c>
      <c r="H119" s="11" t="s">
        <v>507</v>
      </c>
      <c r="I119" s="11">
        <v>3</v>
      </c>
      <c r="J119" s="10" t="s">
        <v>40</v>
      </c>
      <c r="K119" s="10" t="s">
        <v>41</v>
      </c>
      <c r="L119" s="10" t="s">
        <v>42</v>
      </c>
      <c r="M119" s="10" t="s">
        <v>43</v>
      </c>
      <c r="N119" s="10" t="s">
        <v>515</v>
      </c>
      <c r="O119" s="10" t="s">
        <v>522</v>
      </c>
      <c r="P119" s="10" t="s">
        <v>523</v>
      </c>
      <c r="Q119" s="10" t="s">
        <v>524</v>
      </c>
      <c r="R119" s="10" t="s">
        <v>525</v>
      </c>
      <c r="S119" s="10">
        <v>1</v>
      </c>
      <c r="T119" s="10" t="s">
        <v>153</v>
      </c>
      <c r="U119" s="10" t="s">
        <v>303</v>
      </c>
      <c r="V119" s="10" t="s">
        <v>304</v>
      </c>
      <c r="W119" s="12">
        <f t="shared" ca="1" si="0"/>
        <v>44321</v>
      </c>
      <c r="X119" s="13">
        <f t="shared" ca="1" si="1"/>
        <v>-1008</v>
      </c>
      <c r="Y119" s="10" t="s">
        <v>52</v>
      </c>
    </row>
    <row r="120" spans="1:25" ht="126" hidden="1" customHeight="1">
      <c r="A120" s="9">
        <v>118</v>
      </c>
      <c r="B120" s="10" t="s">
        <v>281</v>
      </c>
      <c r="C120" s="11" t="s">
        <v>36</v>
      </c>
      <c r="D120" s="11" t="s">
        <v>37</v>
      </c>
      <c r="E120" s="10" t="s">
        <v>38</v>
      </c>
      <c r="F120" s="11">
        <v>2015</v>
      </c>
      <c r="G120" s="10">
        <v>17</v>
      </c>
      <c r="H120" s="11" t="s">
        <v>526</v>
      </c>
      <c r="I120" s="11">
        <v>1</v>
      </c>
      <c r="J120" s="10" t="s">
        <v>40</v>
      </c>
      <c r="K120" s="10" t="s">
        <v>41</v>
      </c>
      <c r="L120" s="10" t="s">
        <v>42</v>
      </c>
      <c r="M120" s="10" t="s">
        <v>43</v>
      </c>
      <c r="N120" s="10" t="s">
        <v>527</v>
      </c>
      <c r="O120" s="10" t="s">
        <v>528</v>
      </c>
      <c r="P120" s="10" t="s">
        <v>529</v>
      </c>
      <c r="Q120" s="10" t="s">
        <v>530</v>
      </c>
      <c r="R120" s="10" t="s">
        <v>531</v>
      </c>
      <c r="S120" s="10">
        <v>1</v>
      </c>
      <c r="T120" s="10" t="s">
        <v>122</v>
      </c>
      <c r="U120" s="10" t="s">
        <v>303</v>
      </c>
      <c r="V120" s="10" t="s">
        <v>304</v>
      </c>
      <c r="W120" s="12">
        <f t="shared" ca="1" si="0"/>
        <v>44321</v>
      </c>
      <c r="X120" s="13">
        <f t="shared" ca="1" si="1"/>
        <v>-1008</v>
      </c>
      <c r="Y120" s="10" t="s">
        <v>52</v>
      </c>
    </row>
    <row r="121" spans="1:25" ht="243" hidden="1" customHeight="1">
      <c r="A121" s="9">
        <v>119</v>
      </c>
      <c r="B121" s="10" t="s">
        <v>35</v>
      </c>
      <c r="C121" s="11" t="s">
        <v>36</v>
      </c>
      <c r="D121" s="11" t="s">
        <v>37</v>
      </c>
      <c r="E121" s="10" t="s">
        <v>38</v>
      </c>
      <c r="F121" s="11">
        <v>2015</v>
      </c>
      <c r="G121" s="10">
        <v>222</v>
      </c>
      <c r="H121" s="11" t="s">
        <v>526</v>
      </c>
      <c r="I121" s="11">
        <v>1</v>
      </c>
      <c r="J121" s="10" t="s">
        <v>40</v>
      </c>
      <c r="K121" s="10" t="s">
        <v>41</v>
      </c>
      <c r="L121" s="10" t="s">
        <v>42</v>
      </c>
      <c r="M121" s="10" t="s">
        <v>43</v>
      </c>
      <c r="N121" s="10" t="s">
        <v>532</v>
      </c>
      <c r="O121" s="10" t="s">
        <v>533</v>
      </c>
      <c r="P121" s="10" t="s">
        <v>534</v>
      </c>
      <c r="Q121" s="10" t="s">
        <v>535</v>
      </c>
      <c r="R121" s="10" t="s">
        <v>48</v>
      </c>
      <c r="S121" s="10">
        <v>1</v>
      </c>
      <c r="T121" s="10" t="s">
        <v>536</v>
      </c>
      <c r="U121" s="10" t="s">
        <v>311</v>
      </c>
      <c r="V121" s="10" t="s">
        <v>51</v>
      </c>
      <c r="W121" s="12">
        <f t="shared" ca="1" si="0"/>
        <v>44321</v>
      </c>
      <c r="X121" s="13">
        <f t="shared" ca="1" si="1"/>
        <v>-1395</v>
      </c>
      <c r="Y121" s="10" t="s">
        <v>52</v>
      </c>
    </row>
    <row r="122" spans="1:25" ht="252" hidden="1" customHeight="1">
      <c r="A122" s="9">
        <v>120</v>
      </c>
      <c r="B122" s="10" t="s">
        <v>35</v>
      </c>
      <c r="C122" s="11" t="s">
        <v>36</v>
      </c>
      <c r="D122" s="11" t="s">
        <v>37</v>
      </c>
      <c r="E122" s="10" t="s">
        <v>38</v>
      </c>
      <c r="F122" s="11">
        <v>2015</v>
      </c>
      <c r="G122" s="10">
        <v>222</v>
      </c>
      <c r="H122" s="11" t="s">
        <v>537</v>
      </c>
      <c r="I122" s="11">
        <v>1</v>
      </c>
      <c r="J122" s="10" t="s">
        <v>40</v>
      </c>
      <c r="K122" s="10" t="s">
        <v>41</v>
      </c>
      <c r="L122" s="10" t="s">
        <v>42</v>
      </c>
      <c r="M122" s="10" t="s">
        <v>43</v>
      </c>
      <c r="N122" s="10" t="s">
        <v>538</v>
      </c>
      <c r="O122" s="10" t="s">
        <v>539</v>
      </c>
      <c r="P122" s="10" t="s">
        <v>540</v>
      </c>
      <c r="Q122" s="10" t="s">
        <v>367</v>
      </c>
      <c r="R122" s="10" t="s">
        <v>48</v>
      </c>
      <c r="S122" s="10">
        <v>1</v>
      </c>
      <c r="T122" s="10" t="s">
        <v>368</v>
      </c>
      <c r="U122" s="10" t="s">
        <v>311</v>
      </c>
      <c r="V122" s="10" t="s">
        <v>318</v>
      </c>
      <c r="W122" s="12">
        <f t="shared" ca="1" si="0"/>
        <v>44321</v>
      </c>
      <c r="X122" s="13">
        <f t="shared" ca="1" si="1"/>
        <v>-1265</v>
      </c>
      <c r="Y122" s="10" t="s">
        <v>52</v>
      </c>
    </row>
    <row r="123" spans="1:25" ht="108" hidden="1" customHeight="1">
      <c r="A123" s="9">
        <v>121</v>
      </c>
      <c r="B123" s="10" t="s">
        <v>281</v>
      </c>
      <c r="C123" s="11" t="s">
        <v>36</v>
      </c>
      <c r="D123" s="11" t="s">
        <v>37</v>
      </c>
      <c r="E123" s="10" t="s">
        <v>38</v>
      </c>
      <c r="F123" s="11">
        <v>2015</v>
      </c>
      <c r="G123" s="10">
        <v>17</v>
      </c>
      <c r="H123" s="11" t="s">
        <v>537</v>
      </c>
      <c r="I123" s="11">
        <v>1</v>
      </c>
      <c r="J123" s="10" t="s">
        <v>40</v>
      </c>
      <c r="K123" s="10" t="s">
        <v>41</v>
      </c>
      <c r="L123" s="10" t="s">
        <v>42</v>
      </c>
      <c r="M123" s="10" t="s">
        <v>43</v>
      </c>
      <c r="N123" s="10" t="s">
        <v>541</v>
      </c>
      <c r="O123" s="10" t="s">
        <v>542</v>
      </c>
      <c r="P123" s="10" t="s">
        <v>543</v>
      </c>
      <c r="Q123" s="10" t="s">
        <v>544</v>
      </c>
      <c r="R123" s="10" t="s">
        <v>545</v>
      </c>
      <c r="S123" s="10">
        <v>1</v>
      </c>
      <c r="T123" s="10" t="s">
        <v>546</v>
      </c>
      <c r="U123" s="10" t="s">
        <v>303</v>
      </c>
      <c r="V123" s="10" t="s">
        <v>304</v>
      </c>
      <c r="W123" s="12">
        <f t="shared" ca="1" si="0"/>
        <v>44321</v>
      </c>
      <c r="X123" s="13">
        <f t="shared" ca="1" si="1"/>
        <v>-1008</v>
      </c>
      <c r="Y123" s="10" t="s">
        <v>52</v>
      </c>
    </row>
    <row r="124" spans="1:25" ht="135" hidden="1" customHeight="1">
      <c r="A124" s="9">
        <v>122</v>
      </c>
      <c r="B124" s="10" t="s">
        <v>281</v>
      </c>
      <c r="C124" s="11" t="s">
        <v>36</v>
      </c>
      <c r="D124" s="11" t="s">
        <v>37</v>
      </c>
      <c r="E124" s="10" t="s">
        <v>38</v>
      </c>
      <c r="F124" s="11">
        <v>2015</v>
      </c>
      <c r="G124" s="10">
        <v>17</v>
      </c>
      <c r="H124" s="11" t="s">
        <v>547</v>
      </c>
      <c r="I124" s="11">
        <v>1</v>
      </c>
      <c r="J124" s="10" t="s">
        <v>40</v>
      </c>
      <c r="K124" s="10" t="s">
        <v>41</v>
      </c>
      <c r="L124" s="10" t="s">
        <v>42</v>
      </c>
      <c r="M124" s="10" t="s">
        <v>207</v>
      </c>
      <c r="N124" s="10" t="s">
        <v>548</v>
      </c>
      <c r="O124" s="10" t="s">
        <v>549</v>
      </c>
      <c r="P124" s="10" t="s">
        <v>550</v>
      </c>
      <c r="Q124" s="10" t="s">
        <v>551</v>
      </c>
      <c r="R124" s="10" t="s">
        <v>552</v>
      </c>
      <c r="S124" s="10">
        <v>1</v>
      </c>
      <c r="T124" s="10" t="s">
        <v>553</v>
      </c>
      <c r="U124" s="10" t="s">
        <v>289</v>
      </c>
      <c r="V124" s="10" t="s">
        <v>554</v>
      </c>
      <c r="W124" s="12">
        <f t="shared" ca="1" si="0"/>
        <v>44321</v>
      </c>
      <c r="X124" s="13">
        <f t="shared" ca="1" si="1"/>
        <v>-1133</v>
      </c>
      <c r="Y124" s="10" t="s">
        <v>52</v>
      </c>
    </row>
    <row r="125" spans="1:25" ht="135" hidden="1" customHeight="1">
      <c r="A125" s="9">
        <v>123</v>
      </c>
      <c r="B125" s="10" t="s">
        <v>281</v>
      </c>
      <c r="C125" s="11" t="s">
        <v>36</v>
      </c>
      <c r="D125" s="11" t="s">
        <v>37</v>
      </c>
      <c r="E125" s="10" t="s">
        <v>38</v>
      </c>
      <c r="F125" s="11">
        <v>2015</v>
      </c>
      <c r="G125" s="10">
        <v>17</v>
      </c>
      <c r="H125" s="11" t="s">
        <v>547</v>
      </c>
      <c r="I125" s="11">
        <v>2</v>
      </c>
      <c r="J125" s="10" t="s">
        <v>40</v>
      </c>
      <c r="K125" s="10" t="s">
        <v>41</v>
      </c>
      <c r="L125" s="10" t="s">
        <v>42</v>
      </c>
      <c r="M125" s="10" t="s">
        <v>207</v>
      </c>
      <c r="N125" s="10" t="s">
        <v>548</v>
      </c>
      <c r="O125" s="10" t="s">
        <v>549</v>
      </c>
      <c r="P125" s="10" t="s">
        <v>555</v>
      </c>
      <c r="Q125" s="10" t="s">
        <v>556</v>
      </c>
      <c r="R125" s="10" t="s">
        <v>557</v>
      </c>
      <c r="S125" s="10">
        <v>1</v>
      </c>
      <c r="T125" s="10" t="s">
        <v>553</v>
      </c>
      <c r="U125" s="10" t="s">
        <v>289</v>
      </c>
      <c r="V125" s="10" t="s">
        <v>554</v>
      </c>
      <c r="W125" s="12">
        <f t="shared" ca="1" si="0"/>
        <v>44321</v>
      </c>
      <c r="X125" s="13">
        <f t="shared" ca="1" si="1"/>
        <v>-1133</v>
      </c>
      <c r="Y125" s="10" t="s">
        <v>52</v>
      </c>
    </row>
    <row r="126" spans="1:25" ht="261" hidden="1" customHeight="1">
      <c r="A126" s="9">
        <v>124</v>
      </c>
      <c r="B126" s="10" t="s">
        <v>35</v>
      </c>
      <c r="C126" s="11" t="s">
        <v>36</v>
      </c>
      <c r="D126" s="11" t="s">
        <v>37</v>
      </c>
      <c r="E126" s="10" t="s">
        <v>38</v>
      </c>
      <c r="F126" s="11">
        <v>2015</v>
      </c>
      <c r="G126" s="10">
        <v>222</v>
      </c>
      <c r="H126" s="11" t="s">
        <v>547</v>
      </c>
      <c r="I126" s="11">
        <v>1</v>
      </c>
      <c r="J126" s="10" t="s">
        <v>40</v>
      </c>
      <c r="K126" s="10" t="s">
        <v>41</v>
      </c>
      <c r="L126" s="10" t="s">
        <v>193</v>
      </c>
      <c r="M126" s="10" t="s">
        <v>194</v>
      </c>
      <c r="N126" s="10" t="s">
        <v>558</v>
      </c>
      <c r="O126" s="10" t="s">
        <v>559</v>
      </c>
      <c r="P126" s="10" t="s">
        <v>560</v>
      </c>
      <c r="Q126" s="10" t="s">
        <v>561</v>
      </c>
      <c r="R126" s="10" t="s">
        <v>48</v>
      </c>
      <c r="S126" s="10">
        <v>1</v>
      </c>
      <c r="T126" s="10" t="s">
        <v>198</v>
      </c>
      <c r="U126" s="10" t="s">
        <v>311</v>
      </c>
      <c r="V126" s="10" t="s">
        <v>562</v>
      </c>
      <c r="W126" s="12">
        <f t="shared" ca="1" si="0"/>
        <v>44321</v>
      </c>
      <c r="X126" s="13">
        <f t="shared" ca="1" si="1"/>
        <v>-1444</v>
      </c>
      <c r="Y126" s="10" t="s">
        <v>52</v>
      </c>
    </row>
    <row r="127" spans="1:25" ht="261" hidden="1" customHeight="1">
      <c r="A127" s="9">
        <v>125</v>
      </c>
      <c r="B127" s="10" t="s">
        <v>35</v>
      </c>
      <c r="C127" s="11" t="s">
        <v>36</v>
      </c>
      <c r="D127" s="11" t="s">
        <v>37</v>
      </c>
      <c r="E127" s="10" t="s">
        <v>38</v>
      </c>
      <c r="F127" s="11">
        <v>2015</v>
      </c>
      <c r="G127" s="10">
        <v>222</v>
      </c>
      <c r="H127" s="11" t="s">
        <v>563</v>
      </c>
      <c r="I127" s="11">
        <v>1</v>
      </c>
      <c r="J127" s="10" t="s">
        <v>40</v>
      </c>
      <c r="K127" s="10" t="s">
        <v>41</v>
      </c>
      <c r="L127" s="10" t="s">
        <v>259</v>
      </c>
      <c r="M127" s="10" t="s">
        <v>260</v>
      </c>
      <c r="N127" s="10" t="s">
        <v>564</v>
      </c>
      <c r="O127" s="10" t="s">
        <v>565</v>
      </c>
      <c r="P127" s="10" t="s">
        <v>566</v>
      </c>
      <c r="Q127" s="10" t="s">
        <v>567</v>
      </c>
      <c r="R127" s="10" t="s">
        <v>48</v>
      </c>
      <c r="S127" s="10">
        <v>1</v>
      </c>
      <c r="T127" s="10" t="s">
        <v>568</v>
      </c>
      <c r="U127" s="10" t="s">
        <v>311</v>
      </c>
      <c r="V127" s="10" t="s">
        <v>318</v>
      </c>
      <c r="W127" s="12">
        <f t="shared" ca="1" si="0"/>
        <v>44321</v>
      </c>
      <c r="X127" s="13">
        <f t="shared" ca="1" si="1"/>
        <v>-1265</v>
      </c>
      <c r="Y127" s="10" t="s">
        <v>52</v>
      </c>
    </row>
    <row r="128" spans="1:25" ht="126" hidden="1" customHeight="1">
      <c r="A128" s="9">
        <v>126</v>
      </c>
      <c r="B128" s="10" t="s">
        <v>281</v>
      </c>
      <c r="C128" s="11" t="s">
        <v>36</v>
      </c>
      <c r="D128" s="11" t="s">
        <v>37</v>
      </c>
      <c r="E128" s="10" t="s">
        <v>38</v>
      </c>
      <c r="F128" s="11">
        <v>2015</v>
      </c>
      <c r="G128" s="10">
        <v>17</v>
      </c>
      <c r="H128" s="11" t="s">
        <v>563</v>
      </c>
      <c r="I128" s="11">
        <v>1</v>
      </c>
      <c r="J128" s="10" t="s">
        <v>40</v>
      </c>
      <c r="K128" s="10" t="s">
        <v>41</v>
      </c>
      <c r="L128" s="10" t="s">
        <v>42</v>
      </c>
      <c r="M128" s="10" t="s">
        <v>207</v>
      </c>
      <c r="N128" s="10" t="s">
        <v>569</v>
      </c>
      <c r="O128" s="10" t="s">
        <v>570</v>
      </c>
      <c r="P128" s="10" t="s">
        <v>571</v>
      </c>
      <c r="Q128" s="10" t="s">
        <v>572</v>
      </c>
      <c r="R128" s="10" t="s">
        <v>573</v>
      </c>
      <c r="S128" s="10">
        <v>0.98</v>
      </c>
      <c r="T128" s="10" t="s">
        <v>310</v>
      </c>
      <c r="U128" s="10" t="s">
        <v>303</v>
      </c>
      <c r="V128" s="10" t="s">
        <v>554</v>
      </c>
      <c r="W128" s="12">
        <f t="shared" ca="1" si="0"/>
        <v>44321</v>
      </c>
      <c r="X128" s="13">
        <f t="shared" ca="1" si="1"/>
        <v>-1133</v>
      </c>
      <c r="Y128" s="10" t="s">
        <v>52</v>
      </c>
    </row>
    <row r="129" spans="1:25" ht="126" hidden="1" customHeight="1">
      <c r="A129" s="9">
        <v>127</v>
      </c>
      <c r="B129" s="10" t="s">
        <v>281</v>
      </c>
      <c r="C129" s="11" t="s">
        <v>36</v>
      </c>
      <c r="D129" s="11" t="s">
        <v>37</v>
      </c>
      <c r="E129" s="10" t="s">
        <v>38</v>
      </c>
      <c r="F129" s="11">
        <v>2015</v>
      </c>
      <c r="G129" s="10">
        <v>17</v>
      </c>
      <c r="H129" s="11" t="s">
        <v>563</v>
      </c>
      <c r="I129" s="11">
        <v>2</v>
      </c>
      <c r="J129" s="10" t="s">
        <v>40</v>
      </c>
      <c r="K129" s="10" t="s">
        <v>41</v>
      </c>
      <c r="L129" s="10" t="s">
        <v>42</v>
      </c>
      <c r="M129" s="10" t="s">
        <v>207</v>
      </c>
      <c r="N129" s="10" t="s">
        <v>569</v>
      </c>
      <c r="O129" s="10" t="s">
        <v>570</v>
      </c>
      <c r="P129" s="10" t="s">
        <v>574</v>
      </c>
      <c r="Q129" s="10" t="s">
        <v>575</v>
      </c>
      <c r="R129" s="10" t="s">
        <v>576</v>
      </c>
      <c r="S129" s="10">
        <v>1</v>
      </c>
      <c r="T129" s="10" t="s">
        <v>310</v>
      </c>
      <c r="U129" s="10" t="s">
        <v>303</v>
      </c>
      <c r="V129" s="10" t="s">
        <v>554</v>
      </c>
      <c r="W129" s="12">
        <f t="shared" ca="1" si="0"/>
        <v>44321</v>
      </c>
      <c r="X129" s="13">
        <f t="shared" ca="1" si="1"/>
        <v>-1133</v>
      </c>
      <c r="Y129" s="10" t="s">
        <v>52</v>
      </c>
    </row>
    <row r="130" spans="1:25" ht="126" hidden="1" customHeight="1">
      <c r="A130" s="9">
        <v>128</v>
      </c>
      <c r="B130" s="10" t="s">
        <v>281</v>
      </c>
      <c r="C130" s="11" t="s">
        <v>36</v>
      </c>
      <c r="D130" s="11" t="s">
        <v>37</v>
      </c>
      <c r="E130" s="10" t="s">
        <v>38</v>
      </c>
      <c r="F130" s="11">
        <v>2015</v>
      </c>
      <c r="G130" s="10">
        <v>17</v>
      </c>
      <c r="H130" s="11" t="s">
        <v>563</v>
      </c>
      <c r="I130" s="11">
        <v>3</v>
      </c>
      <c r="J130" s="10" t="s">
        <v>40</v>
      </c>
      <c r="K130" s="10" t="s">
        <v>41</v>
      </c>
      <c r="L130" s="10" t="s">
        <v>42</v>
      </c>
      <c r="M130" s="10" t="s">
        <v>207</v>
      </c>
      <c r="N130" s="10" t="s">
        <v>569</v>
      </c>
      <c r="O130" s="10" t="s">
        <v>570</v>
      </c>
      <c r="P130" s="10" t="s">
        <v>577</v>
      </c>
      <c r="Q130" s="10" t="s">
        <v>578</v>
      </c>
      <c r="R130" s="10" t="s">
        <v>579</v>
      </c>
      <c r="S130" s="10">
        <v>1</v>
      </c>
      <c r="T130" s="10" t="s">
        <v>310</v>
      </c>
      <c r="U130" s="10" t="s">
        <v>303</v>
      </c>
      <c r="V130" s="10" t="s">
        <v>554</v>
      </c>
      <c r="W130" s="12">
        <f t="shared" ca="1" si="0"/>
        <v>44321</v>
      </c>
      <c r="X130" s="13">
        <f t="shared" ca="1" si="1"/>
        <v>-1133</v>
      </c>
      <c r="Y130" s="10" t="s">
        <v>52</v>
      </c>
    </row>
    <row r="131" spans="1:25" ht="126" hidden="1" customHeight="1">
      <c r="A131" s="9">
        <v>129</v>
      </c>
      <c r="B131" s="10" t="s">
        <v>281</v>
      </c>
      <c r="C131" s="11" t="s">
        <v>36</v>
      </c>
      <c r="D131" s="11" t="s">
        <v>37</v>
      </c>
      <c r="E131" s="10" t="s">
        <v>38</v>
      </c>
      <c r="F131" s="11">
        <v>2015</v>
      </c>
      <c r="G131" s="10">
        <v>17</v>
      </c>
      <c r="H131" s="11" t="s">
        <v>580</v>
      </c>
      <c r="I131" s="11">
        <v>1</v>
      </c>
      <c r="J131" s="10" t="s">
        <v>40</v>
      </c>
      <c r="K131" s="10" t="s">
        <v>41</v>
      </c>
      <c r="L131" s="10" t="s">
        <v>42</v>
      </c>
      <c r="M131" s="10" t="s">
        <v>207</v>
      </c>
      <c r="N131" s="10" t="s">
        <v>581</v>
      </c>
      <c r="O131" s="10" t="s">
        <v>582</v>
      </c>
      <c r="P131" s="10" t="s">
        <v>583</v>
      </c>
      <c r="Q131" s="10" t="s">
        <v>584</v>
      </c>
      <c r="R131" s="10" t="s">
        <v>585</v>
      </c>
      <c r="S131" s="10">
        <v>1</v>
      </c>
      <c r="T131" s="10" t="s">
        <v>553</v>
      </c>
      <c r="U131" s="10" t="s">
        <v>289</v>
      </c>
      <c r="V131" s="10" t="s">
        <v>304</v>
      </c>
      <c r="W131" s="12">
        <f t="shared" ca="1" si="0"/>
        <v>44321</v>
      </c>
      <c r="X131" s="13">
        <f t="shared" ca="1" si="1"/>
        <v>-1008</v>
      </c>
      <c r="Y131" s="10" t="s">
        <v>52</v>
      </c>
    </row>
    <row r="132" spans="1:25" ht="126" hidden="1" customHeight="1">
      <c r="A132" s="9">
        <v>130</v>
      </c>
      <c r="B132" s="10" t="s">
        <v>281</v>
      </c>
      <c r="C132" s="11" t="s">
        <v>36</v>
      </c>
      <c r="D132" s="11" t="s">
        <v>37</v>
      </c>
      <c r="E132" s="10" t="s">
        <v>38</v>
      </c>
      <c r="F132" s="11">
        <v>2015</v>
      </c>
      <c r="G132" s="10">
        <v>17</v>
      </c>
      <c r="H132" s="11" t="s">
        <v>580</v>
      </c>
      <c r="I132" s="11">
        <v>2</v>
      </c>
      <c r="J132" s="10" t="s">
        <v>40</v>
      </c>
      <c r="K132" s="10" t="s">
        <v>41</v>
      </c>
      <c r="L132" s="10" t="s">
        <v>42</v>
      </c>
      <c r="M132" s="10" t="s">
        <v>207</v>
      </c>
      <c r="N132" s="10" t="s">
        <v>581</v>
      </c>
      <c r="O132" s="10" t="s">
        <v>582</v>
      </c>
      <c r="P132" s="10" t="s">
        <v>586</v>
      </c>
      <c r="Q132" s="10" t="s">
        <v>587</v>
      </c>
      <c r="R132" s="10" t="s">
        <v>588</v>
      </c>
      <c r="S132" s="10">
        <v>1</v>
      </c>
      <c r="T132" s="10" t="s">
        <v>553</v>
      </c>
      <c r="U132" s="10" t="s">
        <v>289</v>
      </c>
      <c r="V132" s="10" t="s">
        <v>304</v>
      </c>
      <c r="W132" s="12">
        <f t="shared" ca="1" si="0"/>
        <v>44321</v>
      </c>
      <c r="X132" s="13">
        <f t="shared" ca="1" si="1"/>
        <v>-1008</v>
      </c>
      <c r="Y132" s="10" t="s">
        <v>52</v>
      </c>
    </row>
    <row r="133" spans="1:25" ht="126" hidden="1" customHeight="1">
      <c r="A133" s="9">
        <v>131</v>
      </c>
      <c r="B133" s="10" t="s">
        <v>281</v>
      </c>
      <c r="C133" s="11" t="s">
        <v>36</v>
      </c>
      <c r="D133" s="11" t="s">
        <v>37</v>
      </c>
      <c r="E133" s="10" t="s">
        <v>38</v>
      </c>
      <c r="F133" s="11">
        <v>2015</v>
      </c>
      <c r="G133" s="10">
        <v>17</v>
      </c>
      <c r="H133" s="11" t="s">
        <v>580</v>
      </c>
      <c r="I133" s="11">
        <v>3</v>
      </c>
      <c r="J133" s="10" t="s">
        <v>40</v>
      </c>
      <c r="K133" s="10" t="s">
        <v>41</v>
      </c>
      <c r="L133" s="10" t="s">
        <v>42</v>
      </c>
      <c r="M133" s="10" t="s">
        <v>207</v>
      </c>
      <c r="N133" s="10" t="s">
        <v>581</v>
      </c>
      <c r="O133" s="10" t="s">
        <v>582</v>
      </c>
      <c r="P133" s="10" t="s">
        <v>589</v>
      </c>
      <c r="Q133" s="10" t="s">
        <v>590</v>
      </c>
      <c r="R133" s="10" t="s">
        <v>591</v>
      </c>
      <c r="S133" s="10">
        <v>1</v>
      </c>
      <c r="T133" s="10" t="s">
        <v>553</v>
      </c>
      <c r="U133" s="10" t="s">
        <v>289</v>
      </c>
      <c r="V133" s="10" t="s">
        <v>304</v>
      </c>
      <c r="W133" s="12">
        <f t="shared" ca="1" si="0"/>
        <v>44321</v>
      </c>
      <c r="X133" s="13">
        <f t="shared" ca="1" si="1"/>
        <v>-1008</v>
      </c>
      <c r="Y133" s="10" t="s">
        <v>52</v>
      </c>
    </row>
    <row r="134" spans="1:25" ht="126" hidden="1" customHeight="1">
      <c r="A134" s="9">
        <v>132</v>
      </c>
      <c r="B134" s="10" t="s">
        <v>281</v>
      </c>
      <c r="C134" s="11" t="s">
        <v>36</v>
      </c>
      <c r="D134" s="11" t="s">
        <v>37</v>
      </c>
      <c r="E134" s="10" t="s">
        <v>38</v>
      </c>
      <c r="F134" s="11">
        <v>2015</v>
      </c>
      <c r="G134" s="10">
        <v>17</v>
      </c>
      <c r="H134" s="11" t="s">
        <v>580</v>
      </c>
      <c r="I134" s="11">
        <v>4</v>
      </c>
      <c r="J134" s="10" t="s">
        <v>40</v>
      </c>
      <c r="K134" s="10" t="s">
        <v>41</v>
      </c>
      <c r="L134" s="10" t="s">
        <v>42</v>
      </c>
      <c r="M134" s="10" t="s">
        <v>207</v>
      </c>
      <c r="N134" s="10" t="s">
        <v>581</v>
      </c>
      <c r="O134" s="10" t="s">
        <v>582</v>
      </c>
      <c r="P134" s="10" t="s">
        <v>592</v>
      </c>
      <c r="Q134" s="10" t="s">
        <v>593</v>
      </c>
      <c r="R134" s="10" t="s">
        <v>594</v>
      </c>
      <c r="S134" s="10">
        <v>1</v>
      </c>
      <c r="T134" s="10" t="s">
        <v>553</v>
      </c>
      <c r="U134" s="10" t="s">
        <v>289</v>
      </c>
      <c r="V134" s="10" t="s">
        <v>304</v>
      </c>
      <c r="W134" s="12">
        <f t="shared" ca="1" si="0"/>
        <v>44321</v>
      </c>
      <c r="X134" s="13">
        <f t="shared" ca="1" si="1"/>
        <v>-1008</v>
      </c>
      <c r="Y134" s="10" t="s">
        <v>52</v>
      </c>
    </row>
    <row r="135" spans="1:25" ht="171" hidden="1" customHeight="1">
      <c r="A135" s="9">
        <v>133</v>
      </c>
      <c r="B135" s="10" t="s">
        <v>281</v>
      </c>
      <c r="C135" s="11" t="s">
        <v>36</v>
      </c>
      <c r="D135" s="11" t="s">
        <v>37</v>
      </c>
      <c r="E135" s="10" t="s">
        <v>38</v>
      </c>
      <c r="F135" s="11">
        <v>2015</v>
      </c>
      <c r="G135" s="10">
        <v>17</v>
      </c>
      <c r="H135" s="11" t="s">
        <v>595</v>
      </c>
      <c r="I135" s="11">
        <v>1</v>
      </c>
      <c r="J135" s="10" t="s">
        <v>40</v>
      </c>
      <c r="K135" s="10" t="s">
        <v>41</v>
      </c>
      <c r="L135" s="10" t="s">
        <v>193</v>
      </c>
      <c r="M135" s="10" t="s">
        <v>194</v>
      </c>
      <c r="N135" s="10" t="s">
        <v>596</v>
      </c>
      <c r="O135" s="10" t="s">
        <v>597</v>
      </c>
      <c r="P135" s="10" t="s">
        <v>598</v>
      </c>
      <c r="Q135" s="10" t="s">
        <v>599</v>
      </c>
      <c r="R135" s="10" t="s">
        <v>600</v>
      </c>
      <c r="S135" s="10">
        <v>1</v>
      </c>
      <c r="T135" s="10" t="s">
        <v>601</v>
      </c>
      <c r="U135" s="10" t="s">
        <v>303</v>
      </c>
      <c r="V135" s="10" t="s">
        <v>304</v>
      </c>
      <c r="W135" s="12">
        <f t="shared" ca="1" si="0"/>
        <v>44321</v>
      </c>
      <c r="X135" s="13">
        <f t="shared" ca="1" si="1"/>
        <v>-1008</v>
      </c>
      <c r="Y135" s="10" t="s">
        <v>52</v>
      </c>
    </row>
    <row r="136" spans="1:25" ht="270" hidden="1" customHeight="1">
      <c r="A136" s="9">
        <v>134</v>
      </c>
      <c r="B136" s="10" t="s">
        <v>35</v>
      </c>
      <c r="C136" s="11" t="s">
        <v>36</v>
      </c>
      <c r="D136" s="11" t="s">
        <v>37</v>
      </c>
      <c r="E136" s="10" t="s">
        <v>38</v>
      </c>
      <c r="F136" s="11">
        <v>2015</v>
      </c>
      <c r="G136" s="10">
        <v>222</v>
      </c>
      <c r="H136" s="11" t="s">
        <v>595</v>
      </c>
      <c r="I136" s="11">
        <v>1</v>
      </c>
      <c r="J136" s="10" t="s">
        <v>40</v>
      </c>
      <c r="K136" s="10" t="s">
        <v>41</v>
      </c>
      <c r="L136" s="10" t="s">
        <v>42</v>
      </c>
      <c r="M136" s="10" t="s">
        <v>226</v>
      </c>
      <c r="N136" s="10" t="s">
        <v>602</v>
      </c>
      <c r="O136" s="10" t="s">
        <v>603</v>
      </c>
      <c r="P136" s="10" t="s">
        <v>566</v>
      </c>
      <c r="Q136" s="10" t="s">
        <v>604</v>
      </c>
      <c r="R136" s="10" t="s">
        <v>48</v>
      </c>
      <c r="S136" s="10">
        <v>1</v>
      </c>
      <c r="T136" s="10" t="s">
        <v>198</v>
      </c>
      <c r="U136" s="10" t="s">
        <v>311</v>
      </c>
      <c r="V136" s="10" t="s">
        <v>318</v>
      </c>
      <c r="W136" s="12">
        <f t="shared" ca="1" si="0"/>
        <v>44321</v>
      </c>
      <c r="X136" s="13">
        <f t="shared" ca="1" si="1"/>
        <v>-1265</v>
      </c>
      <c r="Y136" s="10" t="s">
        <v>52</v>
      </c>
    </row>
    <row r="137" spans="1:25" ht="270" hidden="1" customHeight="1">
      <c r="A137" s="9">
        <v>135</v>
      </c>
      <c r="B137" s="10" t="s">
        <v>35</v>
      </c>
      <c r="C137" s="11" t="s">
        <v>36</v>
      </c>
      <c r="D137" s="11" t="s">
        <v>37</v>
      </c>
      <c r="E137" s="10" t="s">
        <v>38</v>
      </c>
      <c r="F137" s="11">
        <v>2015</v>
      </c>
      <c r="G137" s="10">
        <v>222</v>
      </c>
      <c r="H137" s="11" t="s">
        <v>595</v>
      </c>
      <c r="I137" s="11">
        <v>2</v>
      </c>
      <c r="J137" s="10" t="s">
        <v>40</v>
      </c>
      <c r="K137" s="10" t="s">
        <v>41</v>
      </c>
      <c r="L137" s="10" t="s">
        <v>42</v>
      </c>
      <c r="M137" s="10" t="s">
        <v>226</v>
      </c>
      <c r="N137" s="10" t="s">
        <v>602</v>
      </c>
      <c r="O137" s="10" t="s">
        <v>603</v>
      </c>
      <c r="P137" s="10" t="s">
        <v>605</v>
      </c>
      <c r="Q137" s="10" t="s">
        <v>606</v>
      </c>
      <c r="R137" s="10" t="s">
        <v>48</v>
      </c>
      <c r="S137" s="10">
        <v>1</v>
      </c>
      <c r="T137" s="10" t="s">
        <v>198</v>
      </c>
      <c r="U137" s="10" t="s">
        <v>311</v>
      </c>
      <c r="V137" s="10" t="s">
        <v>318</v>
      </c>
      <c r="W137" s="12">
        <f t="shared" ca="1" si="0"/>
        <v>44321</v>
      </c>
      <c r="X137" s="13">
        <f t="shared" ca="1" si="1"/>
        <v>-1265</v>
      </c>
      <c r="Y137" s="10" t="s">
        <v>52</v>
      </c>
    </row>
    <row r="138" spans="1:25" ht="270" hidden="1" customHeight="1">
      <c r="A138" s="9">
        <v>136</v>
      </c>
      <c r="B138" s="10" t="s">
        <v>35</v>
      </c>
      <c r="C138" s="11" t="s">
        <v>36</v>
      </c>
      <c r="D138" s="11" t="s">
        <v>37</v>
      </c>
      <c r="E138" s="10" t="s">
        <v>38</v>
      </c>
      <c r="F138" s="11">
        <v>2015</v>
      </c>
      <c r="G138" s="10">
        <v>222</v>
      </c>
      <c r="H138" s="11" t="s">
        <v>595</v>
      </c>
      <c r="I138" s="11">
        <v>3</v>
      </c>
      <c r="J138" s="10" t="s">
        <v>40</v>
      </c>
      <c r="K138" s="10" t="s">
        <v>41</v>
      </c>
      <c r="L138" s="10" t="s">
        <v>42</v>
      </c>
      <c r="M138" s="10" t="s">
        <v>226</v>
      </c>
      <c r="N138" s="10" t="s">
        <v>602</v>
      </c>
      <c r="O138" s="10" t="s">
        <v>603</v>
      </c>
      <c r="P138" s="10" t="s">
        <v>607</v>
      </c>
      <c r="Q138" s="10" t="s">
        <v>608</v>
      </c>
      <c r="R138" s="10" t="s">
        <v>48</v>
      </c>
      <c r="S138" s="10">
        <v>1</v>
      </c>
      <c r="T138" s="10" t="s">
        <v>609</v>
      </c>
      <c r="U138" s="10" t="s">
        <v>311</v>
      </c>
      <c r="V138" s="10" t="s">
        <v>318</v>
      </c>
      <c r="W138" s="12">
        <f t="shared" ca="1" si="0"/>
        <v>44321</v>
      </c>
      <c r="X138" s="13">
        <f t="shared" ca="1" si="1"/>
        <v>-1265</v>
      </c>
      <c r="Y138" s="10" t="s">
        <v>52</v>
      </c>
    </row>
    <row r="139" spans="1:25" ht="270" hidden="1" customHeight="1">
      <c r="A139" s="9">
        <v>137</v>
      </c>
      <c r="B139" s="10" t="s">
        <v>35</v>
      </c>
      <c r="C139" s="11" t="s">
        <v>36</v>
      </c>
      <c r="D139" s="11" t="s">
        <v>37</v>
      </c>
      <c r="E139" s="10" t="s">
        <v>38</v>
      </c>
      <c r="F139" s="11">
        <v>2015</v>
      </c>
      <c r="G139" s="10">
        <v>222</v>
      </c>
      <c r="H139" s="11" t="s">
        <v>595</v>
      </c>
      <c r="I139" s="11">
        <v>4</v>
      </c>
      <c r="J139" s="10" t="s">
        <v>40</v>
      </c>
      <c r="K139" s="10" t="s">
        <v>41</v>
      </c>
      <c r="L139" s="10" t="s">
        <v>42</v>
      </c>
      <c r="M139" s="10" t="s">
        <v>226</v>
      </c>
      <c r="N139" s="10" t="s">
        <v>602</v>
      </c>
      <c r="O139" s="10" t="s">
        <v>603</v>
      </c>
      <c r="P139" s="10" t="s">
        <v>610</v>
      </c>
      <c r="Q139" s="10" t="s">
        <v>611</v>
      </c>
      <c r="R139" s="10" t="s">
        <v>48</v>
      </c>
      <c r="S139" s="10">
        <v>1</v>
      </c>
      <c r="T139" s="10" t="s">
        <v>609</v>
      </c>
      <c r="U139" s="10" t="s">
        <v>311</v>
      </c>
      <c r="V139" s="10" t="s">
        <v>318</v>
      </c>
      <c r="W139" s="12">
        <f t="shared" ca="1" si="0"/>
        <v>44321</v>
      </c>
      <c r="X139" s="13">
        <f t="shared" ca="1" si="1"/>
        <v>-1265</v>
      </c>
      <c r="Y139" s="10" t="s">
        <v>52</v>
      </c>
    </row>
    <row r="140" spans="1:25" ht="261" hidden="1" customHeight="1">
      <c r="A140" s="9">
        <v>138</v>
      </c>
      <c r="B140" s="10" t="s">
        <v>35</v>
      </c>
      <c r="C140" s="11" t="s">
        <v>36</v>
      </c>
      <c r="D140" s="11" t="s">
        <v>37</v>
      </c>
      <c r="E140" s="10" t="s">
        <v>38</v>
      </c>
      <c r="F140" s="11">
        <v>2015</v>
      </c>
      <c r="G140" s="10">
        <v>222</v>
      </c>
      <c r="H140" s="11" t="s">
        <v>612</v>
      </c>
      <c r="I140" s="11">
        <v>1</v>
      </c>
      <c r="J140" s="10" t="s">
        <v>40</v>
      </c>
      <c r="K140" s="10" t="s">
        <v>41</v>
      </c>
      <c r="L140" s="10" t="s">
        <v>42</v>
      </c>
      <c r="M140" s="10" t="s">
        <v>226</v>
      </c>
      <c r="N140" s="10" t="s">
        <v>613</v>
      </c>
      <c r="O140" s="10" t="s">
        <v>614</v>
      </c>
      <c r="P140" s="10" t="s">
        <v>615</v>
      </c>
      <c r="Q140" s="10" t="s">
        <v>616</v>
      </c>
      <c r="R140" s="10" t="s">
        <v>617</v>
      </c>
      <c r="S140" s="10">
        <v>0.8</v>
      </c>
      <c r="T140" s="10" t="s">
        <v>609</v>
      </c>
      <c r="U140" s="10" t="s">
        <v>311</v>
      </c>
      <c r="V140" s="10" t="s">
        <v>318</v>
      </c>
      <c r="W140" s="12">
        <f t="shared" ca="1" si="0"/>
        <v>44321</v>
      </c>
      <c r="X140" s="13">
        <f t="shared" ca="1" si="1"/>
        <v>-1265</v>
      </c>
      <c r="Y140" s="10" t="s">
        <v>52</v>
      </c>
    </row>
    <row r="141" spans="1:25" ht="261" hidden="1" customHeight="1">
      <c r="A141" s="9">
        <v>139</v>
      </c>
      <c r="B141" s="10" t="s">
        <v>35</v>
      </c>
      <c r="C141" s="11" t="s">
        <v>36</v>
      </c>
      <c r="D141" s="11" t="s">
        <v>37</v>
      </c>
      <c r="E141" s="10" t="s">
        <v>38</v>
      </c>
      <c r="F141" s="11">
        <v>2015</v>
      </c>
      <c r="G141" s="10">
        <v>222</v>
      </c>
      <c r="H141" s="11" t="s">
        <v>612</v>
      </c>
      <c r="I141" s="11">
        <v>2</v>
      </c>
      <c r="J141" s="10" t="s">
        <v>40</v>
      </c>
      <c r="K141" s="10" t="s">
        <v>41</v>
      </c>
      <c r="L141" s="10" t="s">
        <v>42</v>
      </c>
      <c r="M141" s="10" t="s">
        <v>226</v>
      </c>
      <c r="N141" s="10" t="s">
        <v>613</v>
      </c>
      <c r="O141" s="10" t="s">
        <v>614</v>
      </c>
      <c r="P141" s="10" t="s">
        <v>610</v>
      </c>
      <c r="Q141" s="10" t="s">
        <v>611</v>
      </c>
      <c r="R141" s="10" t="s">
        <v>617</v>
      </c>
      <c r="S141" s="10">
        <v>0.8</v>
      </c>
      <c r="T141" s="10" t="s">
        <v>609</v>
      </c>
      <c r="U141" s="10" t="s">
        <v>311</v>
      </c>
      <c r="V141" s="10" t="s">
        <v>318</v>
      </c>
      <c r="W141" s="12">
        <f t="shared" ca="1" si="0"/>
        <v>44321</v>
      </c>
      <c r="X141" s="13">
        <f t="shared" ca="1" si="1"/>
        <v>-1265</v>
      </c>
      <c r="Y141" s="10" t="s">
        <v>52</v>
      </c>
    </row>
    <row r="142" spans="1:25" ht="108" hidden="1" customHeight="1">
      <c r="A142" s="9">
        <v>140</v>
      </c>
      <c r="B142" s="10" t="s">
        <v>281</v>
      </c>
      <c r="C142" s="11" t="s">
        <v>36</v>
      </c>
      <c r="D142" s="11" t="s">
        <v>37</v>
      </c>
      <c r="E142" s="10" t="s">
        <v>38</v>
      </c>
      <c r="F142" s="11">
        <v>2015</v>
      </c>
      <c r="G142" s="10">
        <v>17</v>
      </c>
      <c r="H142" s="11" t="s">
        <v>612</v>
      </c>
      <c r="I142" s="11">
        <v>1</v>
      </c>
      <c r="J142" s="10" t="s">
        <v>40</v>
      </c>
      <c r="K142" s="10" t="s">
        <v>41</v>
      </c>
      <c r="L142" s="10" t="s">
        <v>193</v>
      </c>
      <c r="M142" s="10" t="s">
        <v>194</v>
      </c>
      <c r="N142" s="10" t="s">
        <v>618</v>
      </c>
      <c r="O142" s="10" t="s">
        <v>619</v>
      </c>
      <c r="P142" s="10" t="s">
        <v>620</v>
      </c>
      <c r="Q142" s="10" t="s">
        <v>621</v>
      </c>
      <c r="R142" s="10" t="s">
        <v>622</v>
      </c>
      <c r="S142" s="10">
        <v>1</v>
      </c>
      <c r="T142" s="10" t="s">
        <v>623</v>
      </c>
      <c r="U142" s="10" t="s">
        <v>289</v>
      </c>
      <c r="V142" s="10" t="s">
        <v>304</v>
      </c>
      <c r="W142" s="12">
        <f t="shared" ca="1" si="0"/>
        <v>44321</v>
      </c>
      <c r="X142" s="13">
        <f t="shared" ca="1" si="1"/>
        <v>-1008</v>
      </c>
      <c r="Y142" s="10" t="s">
        <v>52</v>
      </c>
    </row>
    <row r="143" spans="1:25" ht="108" hidden="1" customHeight="1">
      <c r="A143" s="9">
        <v>141</v>
      </c>
      <c r="B143" s="10" t="s">
        <v>281</v>
      </c>
      <c r="C143" s="11" t="s">
        <v>36</v>
      </c>
      <c r="D143" s="11" t="s">
        <v>37</v>
      </c>
      <c r="E143" s="10" t="s">
        <v>38</v>
      </c>
      <c r="F143" s="11">
        <v>2015</v>
      </c>
      <c r="G143" s="10">
        <v>17</v>
      </c>
      <c r="H143" s="11" t="s">
        <v>612</v>
      </c>
      <c r="I143" s="11">
        <v>2</v>
      </c>
      <c r="J143" s="10" t="s">
        <v>40</v>
      </c>
      <c r="K143" s="10" t="s">
        <v>41</v>
      </c>
      <c r="L143" s="10" t="s">
        <v>193</v>
      </c>
      <c r="M143" s="10" t="s">
        <v>194</v>
      </c>
      <c r="N143" s="10" t="s">
        <v>618</v>
      </c>
      <c r="O143" s="10" t="s">
        <v>619</v>
      </c>
      <c r="P143" s="10" t="s">
        <v>624</v>
      </c>
      <c r="Q143" s="10" t="s">
        <v>625</v>
      </c>
      <c r="R143" s="10" t="s">
        <v>626</v>
      </c>
      <c r="S143" s="10">
        <v>1</v>
      </c>
      <c r="T143" s="10" t="s">
        <v>627</v>
      </c>
      <c r="U143" s="10" t="s">
        <v>289</v>
      </c>
      <c r="V143" s="10" t="s">
        <v>304</v>
      </c>
      <c r="W143" s="12">
        <f t="shared" ca="1" si="0"/>
        <v>44321</v>
      </c>
      <c r="X143" s="13">
        <f t="shared" ca="1" si="1"/>
        <v>-1008</v>
      </c>
      <c r="Y143" s="10" t="s">
        <v>52</v>
      </c>
    </row>
    <row r="144" spans="1:25" ht="216" hidden="1" customHeight="1">
      <c r="A144" s="9">
        <v>142</v>
      </c>
      <c r="B144" s="10" t="s">
        <v>281</v>
      </c>
      <c r="C144" s="11" t="s">
        <v>36</v>
      </c>
      <c r="D144" s="11" t="s">
        <v>37</v>
      </c>
      <c r="E144" s="10" t="s">
        <v>38</v>
      </c>
      <c r="F144" s="11">
        <v>2015</v>
      </c>
      <c r="G144" s="10">
        <v>17</v>
      </c>
      <c r="H144" s="11" t="s">
        <v>628</v>
      </c>
      <c r="I144" s="11">
        <v>1</v>
      </c>
      <c r="J144" s="10" t="s">
        <v>40</v>
      </c>
      <c r="K144" s="10" t="s">
        <v>41</v>
      </c>
      <c r="L144" s="10" t="s">
        <v>193</v>
      </c>
      <c r="M144" s="10" t="s">
        <v>194</v>
      </c>
      <c r="N144" s="10" t="s">
        <v>629</v>
      </c>
      <c r="O144" s="10" t="s">
        <v>630</v>
      </c>
      <c r="P144" s="10" t="s">
        <v>631</v>
      </c>
      <c r="Q144" s="10" t="s">
        <v>632</v>
      </c>
      <c r="R144" s="10" t="s">
        <v>633</v>
      </c>
      <c r="S144" s="10">
        <v>1</v>
      </c>
      <c r="T144" s="10" t="s">
        <v>240</v>
      </c>
      <c r="U144" s="10" t="s">
        <v>303</v>
      </c>
      <c r="V144" s="10" t="s">
        <v>304</v>
      </c>
      <c r="W144" s="12">
        <f t="shared" ca="1" si="0"/>
        <v>44321</v>
      </c>
      <c r="X144" s="13">
        <f t="shared" ca="1" si="1"/>
        <v>-1008</v>
      </c>
      <c r="Y144" s="10" t="s">
        <v>52</v>
      </c>
    </row>
    <row r="145" spans="1:25" ht="144" hidden="1" customHeight="1">
      <c r="A145" s="9">
        <v>143</v>
      </c>
      <c r="B145" s="10" t="s">
        <v>281</v>
      </c>
      <c r="C145" s="11" t="s">
        <v>36</v>
      </c>
      <c r="D145" s="11" t="s">
        <v>37</v>
      </c>
      <c r="E145" s="10" t="s">
        <v>38</v>
      </c>
      <c r="F145" s="11">
        <v>2015</v>
      </c>
      <c r="G145" s="10">
        <v>17</v>
      </c>
      <c r="H145" s="11" t="s">
        <v>634</v>
      </c>
      <c r="I145" s="11">
        <v>1</v>
      </c>
      <c r="J145" s="10" t="s">
        <v>40</v>
      </c>
      <c r="K145" s="10" t="s">
        <v>41</v>
      </c>
      <c r="L145" s="10" t="s">
        <v>193</v>
      </c>
      <c r="M145" s="10" t="s">
        <v>194</v>
      </c>
      <c r="N145" s="10" t="s">
        <v>635</v>
      </c>
      <c r="O145" s="10" t="s">
        <v>636</v>
      </c>
      <c r="P145" s="10" t="s">
        <v>637</v>
      </c>
      <c r="Q145" s="10" t="s">
        <v>638</v>
      </c>
      <c r="R145" s="10" t="s">
        <v>639</v>
      </c>
      <c r="S145" s="10">
        <v>1</v>
      </c>
      <c r="T145" s="10" t="s">
        <v>640</v>
      </c>
      <c r="U145" s="10" t="s">
        <v>303</v>
      </c>
      <c r="V145" s="10" t="s">
        <v>304</v>
      </c>
      <c r="W145" s="12">
        <f t="shared" ca="1" si="0"/>
        <v>44321</v>
      </c>
      <c r="X145" s="13">
        <f t="shared" ca="1" si="1"/>
        <v>-1008</v>
      </c>
      <c r="Y145" s="10" t="s">
        <v>52</v>
      </c>
    </row>
    <row r="146" spans="1:25" ht="189" hidden="1" customHeight="1">
      <c r="A146" s="9">
        <v>144</v>
      </c>
      <c r="B146" s="10" t="s">
        <v>281</v>
      </c>
      <c r="C146" s="11" t="s">
        <v>36</v>
      </c>
      <c r="D146" s="11" t="s">
        <v>37</v>
      </c>
      <c r="E146" s="10" t="s">
        <v>38</v>
      </c>
      <c r="F146" s="11">
        <v>2015</v>
      </c>
      <c r="G146" s="10">
        <v>17</v>
      </c>
      <c r="H146" s="11" t="s">
        <v>641</v>
      </c>
      <c r="I146" s="11">
        <v>1</v>
      </c>
      <c r="J146" s="10" t="s">
        <v>40</v>
      </c>
      <c r="K146" s="10" t="s">
        <v>41</v>
      </c>
      <c r="L146" s="10" t="s">
        <v>193</v>
      </c>
      <c r="M146" s="10" t="s">
        <v>194</v>
      </c>
      <c r="N146" s="10" t="s">
        <v>642</v>
      </c>
      <c r="O146" s="10" t="s">
        <v>453</v>
      </c>
      <c r="P146" s="10" t="s">
        <v>454</v>
      </c>
      <c r="Q146" s="10" t="s">
        <v>455</v>
      </c>
      <c r="R146" s="10" t="s">
        <v>456</v>
      </c>
      <c r="S146" s="10">
        <v>0.95</v>
      </c>
      <c r="T146" s="10" t="s">
        <v>457</v>
      </c>
      <c r="U146" s="10" t="s">
        <v>303</v>
      </c>
      <c r="V146" s="10" t="s">
        <v>304</v>
      </c>
      <c r="W146" s="12">
        <f t="shared" ca="1" si="0"/>
        <v>44321</v>
      </c>
      <c r="X146" s="13">
        <f t="shared" ca="1" si="1"/>
        <v>-1008</v>
      </c>
      <c r="Y146" s="10" t="s">
        <v>52</v>
      </c>
    </row>
    <row r="147" spans="1:25" ht="189" hidden="1" customHeight="1">
      <c r="A147" s="9">
        <v>145</v>
      </c>
      <c r="B147" s="10" t="s">
        <v>281</v>
      </c>
      <c r="C147" s="11" t="s">
        <v>36</v>
      </c>
      <c r="D147" s="11" t="s">
        <v>37</v>
      </c>
      <c r="E147" s="10" t="s">
        <v>38</v>
      </c>
      <c r="F147" s="11">
        <v>2015</v>
      </c>
      <c r="G147" s="10">
        <v>17</v>
      </c>
      <c r="H147" s="11" t="s">
        <v>641</v>
      </c>
      <c r="I147" s="11">
        <v>2</v>
      </c>
      <c r="J147" s="10" t="s">
        <v>40</v>
      </c>
      <c r="K147" s="10" t="s">
        <v>41</v>
      </c>
      <c r="L147" s="10" t="s">
        <v>193</v>
      </c>
      <c r="M147" s="10" t="s">
        <v>194</v>
      </c>
      <c r="N147" s="10" t="s">
        <v>642</v>
      </c>
      <c r="O147" s="10" t="s">
        <v>453</v>
      </c>
      <c r="P147" s="10" t="s">
        <v>458</v>
      </c>
      <c r="Q147" s="10" t="s">
        <v>459</v>
      </c>
      <c r="R147" s="10" t="s">
        <v>460</v>
      </c>
      <c r="S147" s="10">
        <v>1</v>
      </c>
      <c r="T147" s="10" t="s">
        <v>457</v>
      </c>
      <c r="U147" s="10" t="s">
        <v>303</v>
      </c>
      <c r="V147" s="10" t="s">
        <v>304</v>
      </c>
      <c r="W147" s="12">
        <f t="shared" ca="1" si="0"/>
        <v>44321</v>
      </c>
      <c r="X147" s="13">
        <f t="shared" ca="1" si="1"/>
        <v>-1008</v>
      </c>
      <c r="Y147" s="10" t="s">
        <v>52</v>
      </c>
    </row>
    <row r="148" spans="1:25" ht="189" hidden="1" customHeight="1">
      <c r="A148" s="9">
        <v>146</v>
      </c>
      <c r="B148" s="10" t="s">
        <v>281</v>
      </c>
      <c r="C148" s="11" t="s">
        <v>36</v>
      </c>
      <c r="D148" s="11" t="s">
        <v>37</v>
      </c>
      <c r="E148" s="10" t="s">
        <v>38</v>
      </c>
      <c r="F148" s="11">
        <v>2015</v>
      </c>
      <c r="G148" s="10">
        <v>17</v>
      </c>
      <c r="H148" s="11" t="s">
        <v>641</v>
      </c>
      <c r="I148" s="11">
        <v>3</v>
      </c>
      <c r="J148" s="10" t="s">
        <v>40</v>
      </c>
      <c r="K148" s="10" t="s">
        <v>41</v>
      </c>
      <c r="L148" s="10" t="s">
        <v>193</v>
      </c>
      <c r="M148" s="10" t="s">
        <v>194</v>
      </c>
      <c r="N148" s="10" t="s">
        <v>642</v>
      </c>
      <c r="O148" s="10" t="s">
        <v>453</v>
      </c>
      <c r="P148" s="10" t="s">
        <v>461</v>
      </c>
      <c r="Q148" s="10" t="s">
        <v>643</v>
      </c>
      <c r="R148" s="10" t="s">
        <v>463</v>
      </c>
      <c r="S148" s="10">
        <v>1</v>
      </c>
      <c r="T148" s="10" t="s">
        <v>457</v>
      </c>
      <c r="U148" s="10" t="s">
        <v>303</v>
      </c>
      <c r="V148" s="10" t="s">
        <v>304</v>
      </c>
      <c r="W148" s="12">
        <f t="shared" ca="1" si="0"/>
        <v>44321</v>
      </c>
      <c r="X148" s="13">
        <f t="shared" ca="1" si="1"/>
        <v>-1008</v>
      </c>
      <c r="Y148" s="10" t="s">
        <v>52</v>
      </c>
    </row>
    <row r="149" spans="1:25" ht="99" hidden="1" customHeight="1">
      <c r="A149" s="9">
        <v>147</v>
      </c>
      <c r="B149" s="10" t="s">
        <v>281</v>
      </c>
      <c r="C149" s="11" t="s">
        <v>36</v>
      </c>
      <c r="D149" s="11" t="s">
        <v>37</v>
      </c>
      <c r="E149" s="10" t="s">
        <v>38</v>
      </c>
      <c r="F149" s="11">
        <v>2015</v>
      </c>
      <c r="G149" s="10">
        <v>17</v>
      </c>
      <c r="H149" s="11" t="s">
        <v>644</v>
      </c>
      <c r="I149" s="11">
        <v>1</v>
      </c>
      <c r="J149" s="10" t="s">
        <v>40</v>
      </c>
      <c r="K149" s="10" t="s">
        <v>41</v>
      </c>
      <c r="L149" s="10" t="s">
        <v>259</v>
      </c>
      <c r="M149" s="10" t="s">
        <v>305</v>
      </c>
      <c r="N149" s="10" t="s">
        <v>645</v>
      </c>
      <c r="O149" s="10" t="s">
        <v>646</v>
      </c>
      <c r="P149" s="10" t="s">
        <v>647</v>
      </c>
      <c r="Q149" s="10" t="s">
        <v>648</v>
      </c>
      <c r="R149" s="10" t="s">
        <v>649</v>
      </c>
      <c r="S149" s="10">
        <v>1</v>
      </c>
      <c r="T149" s="10" t="s">
        <v>650</v>
      </c>
      <c r="U149" s="10" t="s">
        <v>303</v>
      </c>
      <c r="V149" s="10" t="s">
        <v>554</v>
      </c>
      <c r="W149" s="12">
        <f t="shared" ca="1" si="0"/>
        <v>44321</v>
      </c>
      <c r="X149" s="13">
        <f t="shared" ca="1" si="1"/>
        <v>-1133</v>
      </c>
      <c r="Y149" s="10" t="s">
        <v>52</v>
      </c>
    </row>
    <row r="150" spans="1:25" ht="261" hidden="1" customHeight="1">
      <c r="A150" s="9">
        <v>148</v>
      </c>
      <c r="B150" s="10" t="s">
        <v>35</v>
      </c>
      <c r="C150" s="11" t="s">
        <v>36</v>
      </c>
      <c r="D150" s="11" t="s">
        <v>37</v>
      </c>
      <c r="E150" s="10" t="s">
        <v>38</v>
      </c>
      <c r="F150" s="11">
        <v>2015</v>
      </c>
      <c r="G150" s="10">
        <v>222</v>
      </c>
      <c r="H150" s="11" t="s">
        <v>644</v>
      </c>
      <c r="I150" s="11">
        <v>1</v>
      </c>
      <c r="J150" s="10" t="s">
        <v>40</v>
      </c>
      <c r="K150" s="10" t="s">
        <v>41</v>
      </c>
      <c r="L150" s="10" t="s">
        <v>259</v>
      </c>
      <c r="M150" s="10" t="s">
        <v>305</v>
      </c>
      <c r="N150" s="10" t="s">
        <v>651</v>
      </c>
      <c r="O150" s="10" t="s">
        <v>652</v>
      </c>
      <c r="P150" s="10" t="s">
        <v>653</v>
      </c>
      <c r="Q150" s="10" t="s">
        <v>654</v>
      </c>
      <c r="R150" s="10" t="s">
        <v>48</v>
      </c>
      <c r="S150" s="10">
        <v>1</v>
      </c>
      <c r="T150" s="10" t="s">
        <v>310</v>
      </c>
      <c r="U150" s="10" t="s">
        <v>311</v>
      </c>
      <c r="V150" s="10" t="s">
        <v>318</v>
      </c>
      <c r="W150" s="12">
        <f t="shared" ca="1" si="0"/>
        <v>44321</v>
      </c>
      <c r="X150" s="13">
        <f t="shared" ca="1" si="1"/>
        <v>-1265</v>
      </c>
      <c r="Y150" s="10" t="s">
        <v>52</v>
      </c>
    </row>
    <row r="151" spans="1:25" ht="117" hidden="1" customHeight="1">
      <c r="A151" s="9">
        <v>149</v>
      </c>
      <c r="B151" s="10" t="s">
        <v>281</v>
      </c>
      <c r="C151" s="11" t="s">
        <v>36</v>
      </c>
      <c r="D151" s="11" t="s">
        <v>37</v>
      </c>
      <c r="E151" s="10" t="s">
        <v>38</v>
      </c>
      <c r="F151" s="11">
        <v>2015</v>
      </c>
      <c r="G151" s="10">
        <v>17</v>
      </c>
      <c r="H151" s="11" t="s">
        <v>655</v>
      </c>
      <c r="I151" s="11">
        <v>1</v>
      </c>
      <c r="J151" s="10" t="s">
        <v>40</v>
      </c>
      <c r="K151" s="10" t="s">
        <v>41</v>
      </c>
      <c r="L151" s="10" t="s">
        <v>259</v>
      </c>
      <c r="M151" s="10" t="s">
        <v>305</v>
      </c>
      <c r="N151" s="10" t="s">
        <v>656</v>
      </c>
      <c r="O151" s="10" t="s">
        <v>657</v>
      </c>
      <c r="P151" s="10" t="s">
        <v>658</v>
      </c>
      <c r="Q151" s="10" t="s">
        <v>659</v>
      </c>
      <c r="R151" s="10" t="s">
        <v>660</v>
      </c>
      <c r="S151" s="10">
        <v>1</v>
      </c>
      <c r="T151" s="10" t="s">
        <v>349</v>
      </c>
      <c r="U151" s="10" t="s">
        <v>303</v>
      </c>
      <c r="V151" s="10" t="s">
        <v>304</v>
      </c>
      <c r="W151" s="12">
        <f t="shared" ca="1" si="0"/>
        <v>44321</v>
      </c>
      <c r="X151" s="13">
        <f t="shared" ca="1" si="1"/>
        <v>-1008</v>
      </c>
      <c r="Y151" s="10" t="s">
        <v>52</v>
      </c>
    </row>
    <row r="152" spans="1:25" ht="117" hidden="1" customHeight="1">
      <c r="A152" s="9">
        <v>150</v>
      </c>
      <c r="B152" s="10" t="s">
        <v>281</v>
      </c>
      <c r="C152" s="11" t="s">
        <v>36</v>
      </c>
      <c r="D152" s="11" t="s">
        <v>37</v>
      </c>
      <c r="E152" s="10" t="s">
        <v>38</v>
      </c>
      <c r="F152" s="11">
        <v>2015</v>
      </c>
      <c r="G152" s="10">
        <v>17</v>
      </c>
      <c r="H152" s="11" t="s">
        <v>661</v>
      </c>
      <c r="I152" s="11">
        <v>1</v>
      </c>
      <c r="J152" s="10" t="s">
        <v>40</v>
      </c>
      <c r="K152" s="10" t="s">
        <v>41</v>
      </c>
      <c r="L152" s="10" t="s">
        <v>259</v>
      </c>
      <c r="M152" s="10" t="s">
        <v>305</v>
      </c>
      <c r="N152" s="10" t="s">
        <v>662</v>
      </c>
      <c r="O152" s="10" t="s">
        <v>657</v>
      </c>
      <c r="P152" s="10" t="s">
        <v>658</v>
      </c>
      <c r="Q152" s="10" t="s">
        <v>659</v>
      </c>
      <c r="R152" s="10" t="s">
        <v>663</v>
      </c>
      <c r="S152" s="10">
        <v>1</v>
      </c>
      <c r="T152" s="10" t="s">
        <v>349</v>
      </c>
      <c r="U152" s="10" t="s">
        <v>303</v>
      </c>
      <c r="V152" s="10" t="s">
        <v>304</v>
      </c>
      <c r="W152" s="12">
        <f t="shared" ca="1" si="0"/>
        <v>44321</v>
      </c>
      <c r="X152" s="13">
        <f t="shared" ca="1" si="1"/>
        <v>-1008</v>
      </c>
      <c r="Y152" s="10" t="s">
        <v>52</v>
      </c>
    </row>
    <row r="153" spans="1:25" ht="117" hidden="1" customHeight="1">
      <c r="A153" s="9">
        <v>151</v>
      </c>
      <c r="B153" s="10" t="s">
        <v>281</v>
      </c>
      <c r="C153" s="11" t="s">
        <v>36</v>
      </c>
      <c r="D153" s="11" t="s">
        <v>37</v>
      </c>
      <c r="E153" s="10" t="s">
        <v>38</v>
      </c>
      <c r="F153" s="11">
        <v>2015</v>
      </c>
      <c r="G153" s="10">
        <v>17</v>
      </c>
      <c r="H153" s="11" t="s">
        <v>661</v>
      </c>
      <c r="I153" s="11">
        <v>2</v>
      </c>
      <c r="J153" s="10" t="s">
        <v>40</v>
      </c>
      <c r="K153" s="10" t="s">
        <v>41</v>
      </c>
      <c r="L153" s="10" t="s">
        <v>259</v>
      </c>
      <c r="M153" s="10" t="s">
        <v>305</v>
      </c>
      <c r="N153" s="10" t="s">
        <v>662</v>
      </c>
      <c r="O153" s="10" t="s">
        <v>664</v>
      </c>
      <c r="P153" s="10" t="s">
        <v>665</v>
      </c>
      <c r="Q153" s="10" t="s">
        <v>666</v>
      </c>
      <c r="R153" s="10" t="s">
        <v>667</v>
      </c>
      <c r="S153" s="10">
        <v>1</v>
      </c>
      <c r="T153" s="10" t="s">
        <v>668</v>
      </c>
      <c r="U153" s="10" t="s">
        <v>303</v>
      </c>
      <c r="V153" s="10" t="s">
        <v>304</v>
      </c>
      <c r="W153" s="12">
        <f t="shared" ca="1" si="0"/>
        <v>44321</v>
      </c>
      <c r="X153" s="13">
        <f t="shared" ca="1" si="1"/>
        <v>-1008</v>
      </c>
      <c r="Y153" s="10" t="s">
        <v>52</v>
      </c>
    </row>
    <row r="154" spans="1:25" ht="72" hidden="1" customHeight="1">
      <c r="A154" s="9">
        <v>152</v>
      </c>
      <c r="B154" s="10" t="s">
        <v>281</v>
      </c>
      <c r="C154" s="11" t="s">
        <v>36</v>
      </c>
      <c r="D154" s="11" t="s">
        <v>37</v>
      </c>
      <c r="E154" s="10" t="s">
        <v>38</v>
      </c>
      <c r="F154" s="11">
        <v>2015</v>
      </c>
      <c r="G154" s="10">
        <v>17</v>
      </c>
      <c r="H154" s="11" t="s">
        <v>669</v>
      </c>
      <c r="I154" s="11">
        <v>1</v>
      </c>
      <c r="J154" s="10" t="s">
        <v>40</v>
      </c>
      <c r="K154" s="10" t="s">
        <v>41</v>
      </c>
      <c r="L154" s="10" t="s">
        <v>259</v>
      </c>
      <c r="M154" s="10" t="s">
        <v>305</v>
      </c>
      <c r="N154" s="10" t="s">
        <v>670</v>
      </c>
      <c r="O154" s="10" t="s">
        <v>671</v>
      </c>
      <c r="P154" s="10" t="s">
        <v>672</v>
      </c>
      <c r="Q154" s="10" t="s">
        <v>673</v>
      </c>
      <c r="R154" s="10" t="s">
        <v>674</v>
      </c>
      <c r="S154" s="10">
        <v>1</v>
      </c>
      <c r="T154" s="10" t="s">
        <v>349</v>
      </c>
      <c r="U154" s="10" t="s">
        <v>303</v>
      </c>
      <c r="V154" s="10" t="s">
        <v>304</v>
      </c>
      <c r="W154" s="12">
        <f t="shared" ca="1" si="0"/>
        <v>44321</v>
      </c>
      <c r="X154" s="13">
        <f t="shared" ca="1" si="1"/>
        <v>-1008</v>
      </c>
      <c r="Y154" s="10" t="s">
        <v>52</v>
      </c>
    </row>
    <row r="155" spans="1:25" ht="72" hidden="1" customHeight="1">
      <c r="A155" s="9">
        <v>153</v>
      </c>
      <c r="B155" s="10" t="s">
        <v>281</v>
      </c>
      <c r="C155" s="11" t="s">
        <v>36</v>
      </c>
      <c r="D155" s="11" t="s">
        <v>37</v>
      </c>
      <c r="E155" s="10" t="s">
        <v>38</v>
      </c>
      <c r="F155" s="11">
        <v>2015</v>
      </c>
      <c r="G155" s="10">
        <v>17</v>
      </c>
      <c r="H155" s="11" t="s">
        <v>675</v>
      </c>
      <c r="I155" s="11">
        <v>1</v>
      </c>
      <c r="J155" s="10" t="s">
        <v>40</v>
      </c>
      <c r="K155" s="10" t="s">
        <v>41</v>
      </c>
      <c r="L155" s="10" t="s">
        <v>259</v>
      </c>
      <c r="M155" s="10" t="s">
        <v>305</v>
      </c>
      <c r="N155" s="10" t="s">
        <v>676</v>
      </c>
      <c r="O155" s="10" t="s">
        <v>677</v>
      </c>
      <c r="P155" s="10" t="s">
        <v>678</v>
      </c>
      <c r="Q155" s="10" t="s">
        <v>679</v>
      </c>
      <c r="R155" s="10" t="s">
        <v>680</v>
      </c>
      <c r="S155" s="10">
        <v>1</v>
      </c>
      <c r="T155" s="10" t="s">
        <v>381</v>
      </c>
      <c r="U155" s="10" t="s">
        <v>303</v>
      </c>
      <c r="V155" s="10" t="s">
        <v>304</v>
      </c>
      <c r="W155" s="12">
        <f t="shared" ca="1" si="0"/>
        <v>44321</v>
      </c>
      <c r="X155" s="13">
        <f t="shared" ca="1" si="1"/>
        <v>-1008</v>
      </c>
      <c r="Y155" s="10" t="s">
        <v>52</v>
      </c>
    </row>
    <row r="156" spans="1:25" ht="63" hidden="1" customHeight="1">
      <c r="A156" s="9">
        <v>154</v>
      </c>
      <c r="B156" s="10" t="s">
        <v>281</v>
      </c>
      <c r="C156" s="11" t="s">
        <v>36</v>
      </c>
      <c r="D156" s="11" t="s">
        <v>37</v>
      </c>
      <c r="E156" s="10" t="s">
        <v>38</v>
      </c>
      <c r="F156" s="11">
        <v>2015</v>
      </c>
      <c r="G156" s="10">
        <v>17</v>
      </c>
      <c r="H156" s="11" t="s">
        <v>681</v>
      </c>
      <c r="I156" s="11">
        <v>1</v>
      </c>
      <c r="J156" s="10" t="s">
        <v>40</v>
      </c>
      <c r="K156" s="10" t="s">
        <v>41</v>
      </c>
      <c r="L156" s="10" t="s">
        <v>259</v>
      </c>
      <c r="M156" s="10" t="s">
        <v>305</v>
      </c>
      <c r="N156" s="10" t="s">
        <v>682</v>
      </c>
      <c r="O156" s="10" t="s">
        <v>683</v>
      </c>
      <c r="P156" s="10" t="s">
        <v>684</v>
      </c>
      <c r="Q156" s="10" t="s">
        <v>685</v>
      </c>
      <c r="R156" s="10" t="s">
        <v>686</v>
      </c>
      <c r="S156" s="10">
        <v>1</v>
      </c>
      <c r="T156" s="10" t="s">
        <v>381</v>
      </c>
      <c r="U156" s="10" t="s">
        <v>303</v>
      </c>
      <c r="V156" s="10" t="s">
        <v>304</v>
      </c>
      <c r="W156" s="12">
        <f t="shared" ca="1" si="0"/>
        <v>44321</v>
      </c>
      <c r="X156" s="13">
        <f t="shared" ca="1" si="1"/>
        <v>-1008</v>
      </c>
      <c r="Y156" s="10" t="s">
        <v>52</v>
      </c>
    </row>
    <row r="157" spans="1:25" ht="54" hidden="1" customHeight="1">
      <c r="A157" s="9">
        <v>155</v>
      </c>
      <c r="B157" s="10" t="s">
        <v>281</v>
      </c>
      <c r="C157" s="11" t="s">
        <v>36</v>
      </c>
      <c r="D157" s="11" t="s">
        <v>37</v>
      </c>
      <c r="E157" s="10" t="s">
        <v>38</v>
      </c>
      <c r="F157" s="11">
        <v>2015</v>
      </c>
      <c r="G157" s="10">
        <v>17</v>
      </c>
      <c r="H157" s="11" t="s">
        <v>687</v>
      </c>
      <c r="I157" s="11">
        <v>1</v>
      </c>
      <c r="J157" s="10" t="s">
        <v>40</v>
      </c>
      <c r="K157" s="10" t="s">
        <v>41</v>
      </c>
      <c r="L157" s="10" t="s">
        <v>259</v>
      </c>
      <c r="M157" s="10" t="s">
        <v>305</v>
      </c>
      <c r="N157" s="10" t="s">
        <v>688</v>
      </c>
      <c r="O157" s="10" t="s">
        <v>689</v>
      </c>
      <c r="P157" s="10" t="s">
        <v>690</v>
      </c>
      <c r="Q157" s="10" t="s">
        <v>691</v>
      </c>
      <c r="R157" s="10" t="s">
        <v>692</v>
      </c>
      <c r="S157" s="10">
        <v>1</v>
      </c>
      <c r="T157" s="10" t="s">
        <v>381</v>
      </c>
      <c r="U157" s="10" t="s">
        <v>303</v>
      </c>
      <c r="V157" s="10" t="s">
        <v>304</v>
      </c>
      <c r="W157" s="12">
        <f t="shared" ca="1" si="0"/>
        <v>44321</v>
      </c>
      <c r="X157" s="13">
        <f t="shared" ca="1" si="1"/>
        <v>-1008</v>
      </c>
      <c r="Y157" s="10" t="s">
        <v>52</v>
      </c>
    </row>
    <row r="158" spans="1:25" ht="99" hidden="1" customHeight="1">
      <c r="A158" s="9">
        <v>156</v>
      </c>
      <c r="B158" s="10" t="s">
        <v>281</v>
      </c>
      <c r="C158" s="11" t="s">
        <v>36</v>
      </c>
      <c r="D158" s="11" t="s">
        <v>37</v>
      </c>
      <c r="E158" s="10" t="s">
        <v>38</v>
      </c>
      <c r="F158" s="11">
        <v>2015</v>
      </c>
      <c r="G158" s="10">
        <v>17</v>
      </c>
      <c r="H158" s="11" t="s">
        <v>693</v>
      </c>
      <c r="I158" s="11">
        <v>1</v>
      </c>
      <c r="J158" s="10" t="s">
        <v>40</v>
      </c>
      <c r="K158" s="10" t="s">
        <v>41</v>
      </c>
      <c r="L158" s="10" t="s">
        <v>259</v>
      </c>
      <c r="M158" s="10" t="s">
        <v>305</v>
      </c>
      <c r="N158" s="10" t="s">
        <v>694</v>
      </c>
      <c r="O158" s="10" t="s">
        <v>695</v>
      </c>
      <c r="P158" s="10" t="s">
        <v>696</v>
      </c>
      <c r="Q158" s="10" t="s">
        <v>666</v>
      </c>
      <c r="R158" s="10" t="s">
        <v>667</v>
      </c>
      <c r="S158" s="10">
        <v>1</v>
      </c>
      <c r="T158" s="10" t="s">
        <v>349</v>
      </c>
      <c r="U158" s="10" t="s">
        <v>303</v>
      </c>
      <c r="V158" s="10" t="s">
        <v>304</v>
      </c>
      <c r="W158" s="12">
        <f t="shared" ca="1" si="0"/>
        <v>44321</v>
      </c>
      <c r="X158" s="13">
        <f t="shared" ca="1" si="1"/>
        <v>-1008</v>
      </c>
      <c r="Y158" s="10" t="s">
        <v>52</v>
      </c>
    </row>
    <row r="159" spans="1:25" ht="99" hidden="1" customHeight="1">
      <c r="A159" s="9">
        <v>157</v>
      </c>
      <c r="B159" s="10" t="s">
        <v>281</v>
      </c>
      <c r="C159" s="11" t="s">
        <v>36</v>
      </c>
      <c r="D159" s="11" t="s">
        <v>37</v>
      </c>
      <c r="E159" s="10" t="s">
        <v>38</v>
      </c>
      <c r="F159" s="11">
        <v>2015</v>
      </c>
      <c r="G159" s="10">
        <v>17</v>
      </c>
      <c r="H159" s="11" t="s">
        <v>697</v>
      </c>
      <c r="I159" s="11">
        <v>1</v>
      </c>
      <c r="J159" s="10" t="s">
        <v>40</v>
      </c>
      <c r="K159" s="10" t="s">
        <v>41</v>
      </c>
      <c r="L159" s="10" t="s">
        <v>259</v>
      </c>
      <c r="M159" s="10" t="s">
        <v>305</v>
      </c>
      <c r="N159" s="10" t="s">
        <v>698</v>
      </c>
      <c r="O159" s="10" t="s">
        <v>699</v>
      </c>
      <c r="P159" s="10" t="s">
        <v>700</v>
      </c>
      <c r="Q159" s="10" t="s">
        <v>701</v>
      </c>
      <c r="R159" s="10" t="s">
        <v>702</v>
      </c>
      <c r="S159" s="10">
        <v>0.9</v>
      </c>
      <c r="T159" s="10" t="s">
        <v>349</v>
      </c>
      <c r="U159" s="10" t="s">
        <v>303</v>
      </c>
      <c r="V159" s="10" t="s">
        <v>304</v>
      </c>
      <c r="W159" s="12">
        <f t="shared" ca="1" si="0"/>
        <v>44321</v>
      </c>
      <c r="X159" s="13">
        <f t="shared" ca="1" si="1"/>
        <v>-1008</v>
      </c>
      <c r="Y159" s="10" t="s">
        <v>52</v>
      </c>
    </row>
    <row r="160" spans="1:25" ht="126" hidden="1" customHeight="1">
      <c r="A160" s="9">
        <v>158</v>
      </c>
      <c r="B160" s="10" t="s">
        <v>281</v>
      </c>
      <c r="C160" s="11" t="s">
        <v>36</v>
      </c>
      <c r="D160" s="11" t="s">
        <v>37</v>
      </c>
      <c r="E160" s="10" t="s">
        <v>38</v>
      </c>
      <c r="F160" s="11">
        <v>2015</v>
      </c>
      <c r="G160" s="10">
        <v>17</v>
      </c>
      <c r="H160" s="11" t="s">
        <v>703</v>
      </c>
      <c r="I160" s="11">
        <v>1</v>
      </c>
      <c r="J160" s="10" t="s">
        <v>40</v>
      </c>
      <c r="K160" s="10" t="s">
        <v>41</v>
      </c>
      <c r="L160" s="10" t="s">
        <v>259</v>
      </c>
      <c r="M160" s="10" t="s">
        <v>305</v>
      </c>
      <c r="N160" s="10" t="s">
        <v>704</v>
      </c>
      <c r="O160" s="10" t="s">
        <v>705</v>
      </c>
      <c r="P160" s="10" t="s">
        <v>706</v>
      </c>
      <c r="Q160" s="10" t="s">
        <v>707</v>
      </c>
      <c r="R160" s="10" t="s">
        <v>708</v>
      </c>
      <c r="S160" s="10">
        <v>1</v>
      </c>
      <c r="T160" s="10" t="s">
        <v>349</v>
      </c>
      <c r="U160" s="10" t="s">
        <v>303</v>
      </c>
      <c r="V160" s="10" t="s">
        <v>304</v>
      </c>
      <c r="W160" s="12">
        <f t="shared" ca="1" si="0"/>
        <v>44321</v>
      </c>
      <c r="X160" s="13">
        <f t="shared" ca="1" si="1"/>
        <v>-1008</v>
      </c>
      <c r="Y160" s="10" t="s">
        <v>52</v>
      </c>
    </row>
    <row r="161" spans="1:25" ht="117" hidden="1" customHeight="1">
      <c r="A161" s="9">
        <v>159</v>
      </c>
      <c r="B161" s="10" t="s">
        <v>281</v>
      </c>
      <c r="C161" s="11" t="s">
        <v>36</v>
      </c>
      <c r="D161" s="11" t="s">
        <v>37</v>
      </c>
      <c r="E161" s="10" t="s">
        <v>38</v>
      </c>
      <c r="F161" s="11">
        <v>2015</v>
      </c>
      <c r="G161" s="10">
        <v>17</v>
      </c>
      <c r="H161" s="11" t="s">
        <v>709</v>
      </c>
      <c r="I161" s="11">
        <v>1</v>
      </c>
      <c r="J161" s="10" t="s">
        <v>40</v>
      </c>
      <c r="K161" s="10" t="s">
        <v>41</v>
      </c>
      <c r="L161" s="10" t="s">
        <v>259</v>
      </c>
      <c r="M161" s="10" t="s">
        <v>305</v>
      </c>
      <c r="N161" s="10" t="s">
        <v>710</v>
      </c>
      <c r="O161" s="10" t="s">
        <v>711</v>
      </c>
      <c r="P161" s="10" t="s">
        <v>712</v>
      </c>
      <c r="Q161" s="10" t="s">
        <v>713</v>
      </c>
      <c r="R161" s="10" t="s">
        <v>714</v>
      </c>
      <c r="S161" s="10">
        <v>1</v>
      </c>
      <c r="T161" s="10" t="s">
        <v>349</v>
      </c>
      <c r="U161" s="10" t="s">
        <v>303</v>
      </c>
      <c r="V161" s="10" t="s">
        <v>304</v>
      </c>
      <c r="W161" s="12">
        <f t="shared" ca="1" si="0"/>
        <v>44321</v>
      </c>
      <c r="X161" s="13">
        <f t="shared" ca="1" si="1"/>
        <v>-1008</v>
      </c>
      <c r="Y161" s="10" t="s">
        <v>52</v>
      </c>
    </row>
    <row r="162" spans="1:25" ht="54" hidden="1" customHeight="1">
      <c r="A162" s="9">
        <v>160</v>
      </c>
      <c r="B162" s="10" t="s">
        <v>281</v>
      </c>
      <c r="C162" s="11" t="s">
        <v>36</v>
      </c>
      <c r="D162" s="11" t="s">
        <v>37</v>
      </c>
      <c r="E162" s="10" t="s">
        <v>38</v>
      </c>
      <c r="F162" s="11">
        <v>2015</v>
      </c>
      <c r="G162" s="10">
        <v>17</v>
      </c>
      <c r="H162" s="11" t="s">
        <v>715</v>
      </c>
      <c r="I162" s="11">
        <v>2</v>
      </c>
      <c r="J162" s="10" t="s">
        <v>40</v>
      </c>
      <c r="K162" s="10" t="s">
        <v>41</v>
      </c>
      <c r="L162" s="10" t="s">
        <v>259</v>
      </c>
      <c r="M162" s="10" t="s">
        <v>305</v>
      </c>
      <c r="N162" s="10" t="s">
        <v>716</v>
      </c>
      <c r="O162" s="10" t="s">
        <v>717</v>
      </c>
      <c r="P162" s="10" t="s">
        <v>718</v>
      </c>
      <c r="Q162" s="10" t="s">
        <v>719</v>
      </c>
      <c r="R162" s="10" t="s">
        <v>720</v>
      </c>
      <c r="S162" s="10">
        <v>0.01</v>
      </c>
      <c r="T162" s="10" t="s">
        <v>721</v>
      </c>
      <c r="U162" s="10" t="s">
        <v>303</v>
      </c>
      <c r="V162" s="10" t="s">
        <v>304</v>
      </c>
      <c r="W162" s="12">
        <f t="shared" ca="1" si="0"/>
        <v>44321</v>
      </c>
      <c r="X162" s="13">
        <f t="shared" ca="1" si="1"/>
        <v>-1008</v>
      </c>
      <c r="Y162" s="10" t="s">
        <v>52</v>
      </c>
    </row>
    <row r="163" spans="1:25" ht="252" hidden="1" customHeight="1">
      <c r="A163" s="9">
        <v>161</v>
      </c>
      <c r="B163" s="10" t="s">
        <v>35</v>
      </c>
      <c r="C163" s="11" t="s">
        <v>36</v>
      </c>
      <c r="D163" s="11" t="s">
        <v>37</v>
      </c>
      <c r="E163" s="10" t="s">
        <v>38</v>
      </c>
      <c r="F163" s="11">
        <v>2015</v>
      </c>
      <c r="G163" s="10">
        <v>222</v>
      </c>
      <c r="H163" s="11" t="s">
        <v>715</v>
      </c>
      <c r="I163" s="11">
        <v>1</v>
      </c>
      <c r="J163" s="10" t="s">
        <v>40</v>
      </c>
      <c r="K163" s="10" t="s">
        <v>41</v>
      </c>
      <c r="L163" s="10" t="s">
        <v>42</v>
      </c>
      <c r="M163" s="10" t="s">
        <v>86</v>
      </c>
      <c r="N163" s="10" t="s">
        <v>722</v>
      </c>
      <c r="O163" s="10" t="s">
        <v>723</v>
      </c>
      <c r="P163" s="10" t="s">
        <v>724</v>
      </c>
      <c r="Q163" s="10" t="s">
        <v>725</v>
      </c>
      <c r="R163" s="10" t="s">
        <v>48</v>
      </c>
      <c r="S163" s="10">
        <v>1</v>
      </c>
      <c r="T163" s="10" t="s">
        <v>310</v>
      </c>
      <c r="U163" s="10" t="s">
        <v>311</v>
      </c>
      <c r="V163" s="10" t="s">
        <v>51</v>
      </c>
      <c r="W163" s="12">
        <f t="shared" ca="1" si="0"/>
        <v>44321</v>
      </c>
      <c r="X163" s="13">
        <f t="shared" ca="1" si="1"/>
        <v>-1395</v>
      </c>
      <c r="Y163" s="10" t="s">
        <v>52</v>
      </c>
    </row>
    <row r="164" spans="1:25" ht="90" hidden="1" customHeight="1">
      <c r="A164" s="9">
        <v>162</v>
      </c>
      <c r="B164" s="10" t="s">
        <v>281</v>
      </c>
      <c r="C164" s="11" t="s">
        <v>36</v>
      </c>
      <c r="D164" s="11" t="s">
        <v>37</v>
      </c>
      <c r="E164" s="10" t="s">
        <v>38</v>
      </c>
      <c r="F164" s="11">
        <v>2015</v>
      </c>
      <c r="G164" s="10">
        <v>17</v>
      </c>
      <c r="H164" s="11" t="s">
        <v>726</v>
      </c>
      <c r="I164" s="11">
        <v>1</v>
      </c>
      <c r="J164" s="10" t="s">
        <v>40</v>
      </c>
      <c r="K164" s="10" t="s">
        <v>41</v>
      </c>
      <c r="L164" s="10" t="s">
        <v>259</v>
      </c>
      <c r="M164" s="10" t="s">
        <v>305</v>
      </c>
      <c r="N164" s="10" t="s">
        <v>727</v>
      </c>
      <c r="O164" s="10" t="s">
        <v>728</v>
      </c>
      <c r="P164" s="10" t="s">
        <v>729</v>
      </c>
      <c r="Q164" s="10" t="s">
        <v>730</v>
      </c>
      <c r="R164" s="10" t="s">
        <v>731</v>
      </c>
      <c r="S164" s="10">
        <v>1</v>
      </c>
      <c r="T164" s="10" t="s">
        <v>349</v>
      </c>
      <c r="U164" s="10" t="s">
        <v>303</v>
      </c>
      <c r="V164" s="10" t="s">
        <v>304</v>
      </c>
      <c r="W164" s="12">
        <f t="shared" ca="1" si="0"/>
        <v>44321</v>
      </c>
      <c r="X164" s="13">
        <f t="shared" ca="1" si="1"/>
        <v>-1008</v>
      </c>
      <c r="Y164" s="10" t="s">
        <v>52</v>
      </c>
    </row>
    <row r="165" spans="1:25" ht="117" hidden="1" customHeight="1">
      <c r="A165" s="9">
        <v>163</v>
      </c>
      <c r="B165" s="10" t="s">
        <v>281</v>
      </c>
      <c r="C165" s="11" t="s">
        <v>36</v>
      </c>
      <c r="D165" s="11" t="s">
        <v>37</v>
      </c>
      <c r="E165" s="10" t="s">
        <v>38</v>
      </c>
      <c r="F165" s="11">
        <v>2015</v>
      </c>
      <c r="G165" s="10">
        <v>17</v>
      </c>
      <c r="H165" s="11" t="s">
        <v>726</v>
      </c>
      <c r="I165" s="11">
        <v>2</v>
      </c>
      <c r="J165" s="10" t="s">
        <v>40</v>
      </c>
      <c r="K165" s="10" t="s">
        <v>41</v>
      </c>
      <c r="L165" s="10" t="s">
        <v>259</v>
      </c>
      <c r="M165" s="10" t="s">
        <v>305</v>
      </c>
      <c r="N165" s="10" t="s">
        <v>727</v>
      </c>
      <c r="O165" s="10" t="s">
        <v>732</v>
      </c>
      <c r="P165" s="10" t="s">
        <v>733</v>
      </c>
      <c r="Q165" s="10" t="s">
        <v>730</v>
      </c>
      <c r="R165" s="10" t="s">
        <v>734</v>
      </c>
      <c r="S165" s="10">
        <v>1</v>
      </c>
      <c r="T165" s="10" t="s">
        <v>668</v>
      </c>
      <c r="U165" s="10" t="s">
        <v>303</v>
      </c>
      <c r="V165" s="10" t="s">
        <v>304</v>
      </c>
      <c r="W165" s="12">
        <f t="shared" ca="1" si="0"/>
        <v>44321</v>
      </c>
      <c r="X165" s="13">
        <f t="shared" ca="1" si="1"/>
        <v>-1008</v>
      </c>
      <c r="Y165" s="10" t="s">
        <v>52</v>
      </c>
    </row>
    <row r="166" spans="1:25" ht="81" hidden="1" customHeight="1">
      <c r="A166" s="9">
        <v>164</v>
      </c>
      <c r="B166" s="10" t="s">
        <v>281</v>
      </c>
      <c r="C166" s="11" t="s">
        <v>36</v>
      </c>
      <c r="D166" s="11" t="s">
        <v>37</v>
      </c>
      <c r="E166" s="10" t="s">
        <v>38</v>
      </c>
      <c r="F166" s="11">
        <v>2015</v>
      </c>
      <c r="G166" s="10">
        <v>17</v>
      </c>
      <c r="H166" s="11" t="s">
        <v>735</v>
      </c>
      <c r="I166" s="11">
        <v>1</v>
      </c>
      <c r="J166" s="10" t="s">
        <v>40</v>
      </c>
      <c r="K166" s="10" t="s">
        <v>41</v>
      </c>
      <c r="L166" s="10" t="s">
        <v>259</v>
      </c>
      <c r="M166" s="10" t="s">
        <v>305</v>
      </c>
      <c r="N166" s="10" t="s">
        <v>736</v>
      </c>
      <c r="O166" s="10" t="s">
        <v>737</v>
      </c>
      <c r="P166" s="10" t="s">
        <v>738</v>
      </c>
      <c r="Q166" s="10" t="s">
        <v>739</v>
      </c>
      <c r="R166" s="10" t="s">
        <v>740</v>
      </c>
      <c r="S166" s="10">
        <v>1</v>
      </c>
      <c r="T166" s="10" t="s">
        <v>349</v>
      </c>
      <c r="U166" s="10" t="s">
        <v>303</v>
      </c>
      <c r="V166" s="10" t="s">
        <v>304</v>
      </c>
      <c r="W166" s="12">
        <f t="shared" ca="1" si="0"/>
        <v>44321</v>
      </c>
      <c r="X166" s="13">
        <f t="shared" ca="1" si="1"/>
        <v>-1008</v>
      </c>
      <c r="Y166" s="10" t="s">
        <v>52</v>
      </c>
    </row>
    <row r="167" spans="1:25" ht="99" hidden="1" customHeight="1">
      <c r="A167" s="9">
        <v>165</v>
      </c>
      <c r="B167" s="10" t="s">
        <v>281</v>
      </c>
      <c r="C167" s="11" t="s">
        <v>36</v>
      </c>
      <c r="D167" s="11" t="s">
        <v>37</v>
      </c>
      <c r="E167" s="10" t="s">
        <v>38</v>
      </c>
      <c r="F167" s="11">
        <v>2015</v>
      </c>
      <c r="G167" s="10">
        <v>17</v>
      </c>
      <c r="H167" s="11" t="s">
        <v>741</v>
      </c>
      <c r="I167" s="11">
        <v>1</v>
      </c>
      <c r="J167" s="10" t="s">
        <v>40</v>
      </c>
      <c r="K167" s="10" t="s">
        <v>41</v>
      </c>
      <c r="L167" s="10" t="s">
        <v>259</v>
      </c>
      <c r="M167" s="10" t="s">
        <v>305</v>
      </c>
      <c r="N167" s="10" t="s">
        <v>742</v>
      </c>
      <c r="O167" s="10" t="s">
        <v>699</v>
      </c>
      <c r="P167" s="10" t="s">
        <v>700</v>
      </c>
      <c r="Q167" s="10" t="s">
        <v>701</v>
      </c>
      <c r="R167" s="10" t="s">
        <v>702</v>
      </c>
      <c r="S167" s="10">
        <v>0.9</v>
      </c>
      <c r="T167" s="10" t="s">
        <v>349</v>
      </c>
      <c r="U167" s="10" t="s">
        <v>303</v>
      </c>
      <c r="V167" s="10" t="s">
        <v>304</v>
      </c>
      <c r="W167" s="12">
        <f t="shared" ca="1" si="0"/>
        <v>44321</v>
      </c>
      <c r="X167" s="13">
        <f t="shared" ca="1" si="1"/>
        <v>-1008</v>
      </c>
      <c r="Y167" s="10" t="s">
        <v>119</v>
      </c>
    </row>
    <row r="168" spans="1:25" ht="81" hidden="1" customHeight="1">
      <c r="A168" s="9">
        <v>166</v>
      </c>
      <c r="B168" s="10" t="s">
        <v>281</v>
      </c>
      <c r="C168" s="11" t="s">
        <v>36</v>
      </c>
      <c r="D168" s="11" t="s">
        <v>37</v>
      </c>
      <c r="E168" s="10" t="s">
        <v>38</v>
      </c>
      <c r="F168" s="11">
        <v>2015</v>
      </c>
      <c r="G168" s="10">
        <v>17</v>
      </c>
      <c r="H168" s="11" t="s">
        <v>743</v>
      </c>
      <c r="I168" s="11">
        <v>1</v>
      </c>
      <c r="J168" s="10" t="s">
        <v>40</v>
      </c>
      <c r="K168" s="10" t="s">
        <v>41</v>
      </c>
      <c r="L168" s="10" t="s">
        <v>259</v>
      </c>
      <c r="M168" s="10" t="s">
        <v>305</v>
      </c>
      <c r="N168" s="10" t="s">
        <v>744</v>
      </c>
      <c r="O168" s="10" t="s">
        <v>745</v>
      </c>
      <c r="P168" s="10" t="s">
        <v>746</v>
      </c>
      <c r="Q168" s="10" t="s">
        <v>747</v>
      </c>
      <c r="R168" s="10" t="s">
        <v>748</v>
      </c>
      <c r="S168" s="10">
        <v>1</v>
      </c>
      <c r="T168" s="10" t="s">
        <v>749</v>
      </c>
      <c r="U168" s="10" t="s">
        <v>303</v>
      </c>
      <c r="V168" s="10" t="s">
        <v>304</v>
      </c>
      <c r="W168" s="12">
        <f t="shared" ca="1" si="0"/>
        <v>44321</v>
      </c>
      <c r="X168" s="13">
        <f t="shared" ca="1" si="1"/>
        <v>-1008</v>
      </c>
      <c r="Y168" s="10" t="s">
        <v>52</v>
      </c>
    </row>
    <row r="169" spans="1:25" ht="81" hidden="1" customHeight="1">
      <c r="A169" s="9">
        <v>167</v>
      </c>
      <c r="B169" s="10" t="s">
        <v>281</v>
      </c>
      <c r="C169" s="11" t="s">
        <v>36</v>
      </c>
      <c r="D169" s="11" t="s">
        <v>37</v>
      </c>
      <c r="E169" s="10" t="s">
        <v>38</v>
      </c>
      <c r="F169" s="11">
        <v>2015</v>
      </c>
      <c r="G169" s="10">
        <v>17</v>
      </c>
      <c r="H169" s="11" t="s">
        <v>750</v>
      </c>
      <c r="I169" s="11">
        <v>3</v>
      </c>
      <c r="J169" s="10" t="s">
        <v>40</v>
      </c>
      <c r="K169" s="10" t="s">
        <v>41</v>
      </c>
      <c r="L169" s="10" t="s">
        <v>259</v>
      </c>
      <c r="M169" s="10" t="s">
        <v>305</v>
      </c>
      <c r="N169" s="10" t="s">
        <v>751</v>
      </c>
      <c r="O169" s="10" t="s">
        <v>752</v>
      </c>
      <c r="P169" s="10" t="s">
        <v>753</v>
      </c>
      <c r="Q169" s="10" t="s">
        <v>754</v>
      </c>
      <c r="R169" s="10" t="s">
        <v>755</v>
      </c>
      <c r="S169" s="10">
        <v>1</v>
      </c>
      <c r="T169" s="10" t="s">
        <v>721</v>
      </c>
      <c r="U169" s="10" t="s">
        <v>303</v>
      </c>
      <c r="V169" s="10" t="s">
        <v>304</v>
      </c>
      <c r="W169" s="12">
        <f t="shared" ca="1" si="0"/>
        <v>44321</v>
      </c>
      <c r="X169" s="13">
        <f t="shared" ca="1" si="1"/>
        <v>-1008</v>
      </c>
      <c r="Y169" s="10" t="s">
        <v>52</v>
      </c>
    </row>
    <row r="170" spans="1:25" ht="234" hidden="1" customHeight="1">
      <c r="A170" s="9">
        <v>168</v>
      </c>
      <c r="B170" s="10" t="s">
        <v>35</v>
      </c>
      <c r="C170" s="11" t="s">
        <v>36</v>
      </c>
      <c r="D170" s="11" t="s">
        <v>37</v>
      </c>
      <c r="E170" s="10" t="s">
        <v>38</v>
      </c>
      <c r="F170" s="11">
        <v>2015</v>
      </c>
      <c r="G170" s="10">
        <v>222</v>
      </c>
      <c r="H170" s="11" t="s">
        <v>750</v>
      </c>
      <c r="I170" s="11">
        <v>1</v>
      </c>
      <c r="J170" s="10" t="s">
        <v>40</v>
      </c>
      <c r="K170" s="10" t="s">
        <v>41</v>
      </c>
      <c r="L170" s="10" t="s">
        <v>259</v>
      </c>
      <c r="M170" s="10" t="s">
        <v>260</v>
      </c>
      <c r="N170" s="10" t="s">
        <v>756</v>
      </c>
      <c r="O170" s="10" t="s">
        <v>757</v>
      </c>
      <c r="P170" s="10" t="s">
        <v>758</v>
      </c>
      <c r="Q170" s="10" t="s">
        <v>759</v>
      </c>
      <c r="R170" s="10" t="s">
        <v>48</v>
      </c>
      <c r="S170" s="10">
        <v>1</v>
      </c>
      <c r="T170" s="10" t="s">
        <v>310</v>
      </c>
      <c r="U170" s="10" t="s">
        <v>311</v>
      </c>
      <c r="V170" s="10" t="s">
        <v>760</v>
      </c>
      <c r="W170" s="12">
        <f t="shared" ca="1" si="0"/>
        <v>44321</v>
      </c>
      <c r="X170" s="13">
        <f t="shared" ca="1" si="1"/>
        <v>-1363</v>
      </c>
      <c r="Y170" s="10" t="s">
        <v>52</v>
      </c>
    </row>
    <row r="171" spans="1:25" ht="144" hidden="1" customHeight="1">
      <c r="A171" s="9">
        <v>169</v>
      </c>
      <c r="B171" s="10" t="s">
        <v>281</v>
      </c>
      <c r="C171" s="11" t="s">
        <v>36</v>
      </c>
      <c r="D171" s="11" t="s">
        <v>37</v>
      </c>
      <c r="E171" s="10" t="s">
        <v>38</v>
      </c>
      <c r="F171" s="11">
        <v>2015</v>
      </c>
      <c r="G171" s="10">
        <v>17</v>
      </c>
      <c r="H171" s="11" t="s">
        <v>761</v>
      </c>
      <c r="I171" s="11">
        <v>1</v>
      </c>
      <c r="J171" s="10" t="s">
        <v>40</v>
      </c>
      <c r="K171" s="10" t="s">
        <v>41</v>
      </c>
      <c r="L171" s="10" t="s">
        <v>259</v>
      </c>
      <c r="M171" s="10" t="s">
        <v>305</v>
      </c>
      <c r="N171" s="10" t="s">
        <v>762</v>
      </c>
      <c r="O171" s="10" t="s">
        <v>763</v>
      </c>
      <c r="P171" s="10" t="s">
        <v>764</v>
      </c>
      <c r="Q171" s="10" t="s">
        <v>765</v>
      </c>
      <c r="R171" s="10" t="s">
        <v>766</v>
      </c>
      <c r="S171" s="10">
        <v>6</v>
      </c>
      <c r="T171" s="10" t="s">
        <v>749</v>
      </c>
      <c r="U171" s="10" t="s">
        <v>303</v>
      </c>
      <c r="V171" s="10" t="s">
        <v>304</v>
      </c>
      <c r="W171" s="12">
        <f t="shared" ca="1" si="0"/>
        <v>44321</v>
      </c>
      <c r="X171" s="13">
        <f t="shared" ca="1" si="1"/>
        <v>-1008</v>
      </c>
      <c r="Y171" s="10" t="s">
        <v>52</v>
      </c>
    </row>
    <row r="172" spans="1:25" ht="90" hidden="1" customHeight="1">
      <c r="A172" s="9">
        <v>170</v>
      </c>
      <c r="B172" s="10" t="s">
        <v>281</v>
      </c>
      <c r="C172" s="11" t="s">
        <v>36</v>
      </c>
      <c r="D172" s="11" t="s">
        <v>37</v>
      </c>
      <c r="E172" s="10" t="s">
        <v>38</v>
      </c>
      <c r="F172" s="11">
        <v>2015</v>
      </c>
      <c r="G172" s="10">
        <v>17</v>
      </c>
      <c r="H172" s="11" t="s">
        <v>767</v>
      </c>
      <c r="I172" s="11">
        <v>1</v>
      </c>
      <c r="J172" s="10" t="s">
        <v>40</v>
      </c>
      <c r="K172" s="10" t="s">
        <v>41</v>
      </c>
      <c r="L172" s="10" t="s">
        <v>259</v>
      </c>
      <c r="M172" s="10" t="s">
        <v>305</v>
      </c>
      <c r="N172" s="10" t="s">
        <v>768</v>
      </c>
      <c r="O172" s="10" t="s">
        <v>769</v>
      </c>
      <c r="P172" s="10" t="s">
        <v>770</v>
      </c>
      <c r="Q172" s="10" t="s">
        <v>771</v>
      </c>
      <c r="R172" s="10" t="s">
        <v>772</v>
      </c>
      <c r="S172" s="10">
        <v>1</v>
      </c>
      <c r="T172" s="10" t="s">
        <v>749</v>
      </c>
      <c r="U172" s="10" t="s">
        <v>303</v>
      </c>
      <c r="V172" s="10" t="s">
        <v>304</v>
      </c>
      <c r="W172" s="12">
        <f t="shared" ca="1" si="0"/>
        <v>44321</v>
      </c>
      <c r="X172" s="13">
        <f t="shared" ca="1" si="1"/>
        <v>-1008</v>
      </c>
      <c r="Y172" s="10" t="s">
        <v>52</v>
      </c>
    </row>
    <row r="173" spans="1:25" ht="63" hidden="1" customHeight="1">
      <c r="A173" s="9">
        <v>171</v>
      </c>
      <c r="B173" s="10" t="s">
        <v>281</v>
      </c>
      <c r="C173" s="11" t="s">
        <v>36</v>
      </c>
      <c r="D173" s="11" t="s">
        <v>37</v>
      </c>
      <c r="E173" s="10" t="s">
        <v>38</v>
      </c>
      <c r="F173" s="11">
        <v>2015</v>
      </c>
      <c r="G173" s="10">
        <v>17</v>
      </c>
      <c r="H173" s="11" t="s">
        <v>773</v>
      </c>
      <c r="I173" s="11">
        <v>1</v>
      </c>
      <c r="J173" s="10" t="s">
        <v>40</v>
      </c>
      <c r="K173" s="10" t="s">
        <v>41</v>
      </c>
      <c r="L173" s="10" t="s">
        <v>259</v>
      </c>
      <c r="M173" s="10" t="s">
        <v>305</v>
      </c>
      <c r="N173" s="10" t="s">
        <v>774</v>
      </c>
      <c r="O173" s="10" t="s">
        <v>775</v>
      </c>
      <c r="P173" s="10" t="s">
        <v>776</v>
      </c>
      <c r="Q173" s="10" t="s">
        <v>777</v>
      </c>
      <c r="R173" s="10" t="s">
        <v>778</v>
      </c>
      <c r="S173" s="10">
        <v>1</v>
      </c>
      <c r="T173" s="10" t="s">
        <v>349</v>
      </c>
      <c r="U173" s="10" t="s">
        <v>303</v>
      </c>
      <c r="V173" s="10" t="s">
        <v>304</v>
      </c>
      <c r="W173" s="12">
        <f t="shared" ca="1" si="0"/>
        <v>44321</v>
      </c>
      <c r="X173" s="13">
        <f t="shared" ca="1" si="1"/>
        <v>-1008</v>
      </c>
      <c r="Y173" s="10" t="s">
        <v>52</v>
      </c>
    </row>
    <row r="174" spans="1:25" ht="99" hidden="1" customHeight="1">
      <c r="A174" s="9">
        <v>172</v>
      </c>
      <c r="B174" s="10" t="s">
        <v>281</v>
      </c>
      <c r="C174" s="11" t="s">
        <v>36</v>
      </c>
      <c r="D174" s="11" t="s">
        <v>37</v>
      </c>
      <c r="E174" s="10" t="s">
        <v>38</v>
      </c>
      <c r="F174" s="11">
        <v>2015</v>
      </c>
      <c r="G174" s="10">
        <v>17</v>
      </c>
      <c r="H174" s="11" t="s">
        <v>779</v>
      </c>
      <c r="I174" s="11">
        <v>1</v>
      </c>
      <c r="J174" s="10" t="s">
        <v>40</v>
      </c>
      <c r="K174" s="10" t="s">
        <v>41</v>
      </c>
      <c r="L174" s="10" t="s">
        <v>259</v>
      </c>
      <c r="M174" s="10" t="s">
        <v>305</v>
      </c>
      <c r="N174" s="10" t="s">
        <v>780</v>
      </c>
      <c r="O174" s="10" t="s">
        <v>695</v>
      </c>
      <c r="P174" s="10" t="s">
        <v>696</v>
      </c>
      <c r="Q174" s="10" t="s">
        <v>666</v>
      </c>
      <c r="R174" s="10" t="s">
        <v>667</v>
      </c>
      <c r="S174" s="10">
        <v>1</v>
      </c>
      <c r="T174" s="10" t="s">
        <v>349</v>
      </c>
      <c r="U174" s="10" t="s">
        <v>303</v>
      </c>
      <c r="V174" s="10" t="s">
        <v>304</v>
      </c>
      <c r="W174" s="12">
        <f t="shared" ca="1" si="0"/>
        <v>44321</v>
      </c>
      <c r="X174" s="13">
        <f t="shared" ca="1" si="1"/>
        <v>-1008</v>
      </c>
      <c r="Y174" s="10" t="s">
        <v>52</v>
      </c>
    </row>
    <row r="175" spans="1:25" ht="117" hidden="1" customHeight="1">
      <c r="A175" s="9">
        <v>173</v>
      </c>
      <c r="B175" s="10" t="s">
        <v>281</v>
      </c>
      <c r="C175" s="11" t="s">
        <v>36</v>
      </c>
      <c r="D175" s="11" t="s">
        <v>37</v>
      </c>
      <c r="E175" s="10" t="s">
        <v>38</v>
      </c>
      <c r="F175" s="11">
        <v>2015</v>
      </c>
      <c r="G175" s="10">
        <v>17</v>
      </c>
      <c r="H175" s="11" t="s">
        <v>781</v>
      </c>
      <c r="I175" s="11">
        <v>1</v>
      </c>
      <c r="J175" s="10" t="s">
        <v>40</v>
      </c>
      <c r="K175" s="10" t="s">
        <v>41</v>
      </c>
      <c r="L175" s="10" t="s">
        <v>259</v>
      </c>
      <c r="M175" s="10" t="s">
        <v>305</v>
      </c>
      <c r="N175" s="10" t="s">
        <v>782</v>
      </c>
      <c r="O175" s="10" t="s">
        <v>664</v>
      </c>
      <c r="P175" s="10" t="s">
        <v>665</v>
      </c>
      <c r="Q175" s="10" t="s">
        <v>666</v>
      </c>
      <c r="R175" s="10" t="s">
        <v>667</v>
      </c>
      <c r="S175" s="10">
        <v>1</v>
      </c>
      <c r="T175" s="10" t="s">
        <v>668</v>
      </c>
      <c r="U175" s="10" t="s">
        <v>303</v>
      </c>
      <c r="V175" s="10" t="s">
        <v>304</v>
      </c>
      <c r="W175" s="12">
        <f t="shared" ca="1" si="0"/>
        <v>44321</v>
      </c>
      <c r="X175" s="13">
        <f t="shared" ca="1" si="1"/>
        <v>-1008</v>
      </c>
      <c r="Y175" s="10" t="s">
        <v>52</v>
      </c>
    </row>
    <row r="176" spans="1:25" ht="171" hidden="1" customHeight="1">
      <c r="A176" s="9">
        <v>174</v>
      </c>
      <c r="B176" s="10" t="s">
        <v>84</v>
      </c>
      <c r="C176" s="11" t="s">
        <v>36</v>
      </c>
      <c r="D176" s="11" t="s">
        <v>37</v>
      </c>
      <c r="E176" s="10" t="s">
        <v>38</v>
      </c>
      <c r="F176" s="11">
        <v>2016</v>
      </c>
      <c r="G176" s="10">
        <v>20</v>
      </c>
      <c r="H176" s="11" t="s">
        <v>783</v>
      </c>
      <c r="I176" s="11">
        <v>1</v>
      </c>
      <c r="J176" s="10" t="s">
        <v>40</v>
      </c>
      <c r="K176" s="10" t="s">
        <v>41</v>
      </c>
      <c r="L176" s="10" t="s">
        <v>193</v>
      </c>
      <c r="M176" s="10" t="s">
        <v>194</v>
      </c>
      <c r="N176" s="10" t="s">
        <v>784</v>
      </c>
      <c r="O176" s="10" t="s">
        <v>785</v>
      </c>
      <c r="P176" s="10" t="s">
        <v>786</v>
      </c>
      <c r="Q176" s="10" t="s">
        <v>787</v>
      </c>
      <c r="R176" s="10" t="s">
        <v>788</v>
      </c>
      <c r="S176" s="10">
        <v>0.8</v>
      </c>
      <c r="T176" s="10" t="s">
        <v>198</v>
      </c>
      <c r="U176" s="10" t="s">
        <v>92</v>
      </c>
      <c r="V176" s="10" t="s">
        <v>93</v>
      </c>
      <c r="W176" s="12">
        <f t="shared" ca="1" si="0"/>
        <v>44321</v>
      </c>
      <c r="X176" s="13">
        <f t="shared" ca="1" si="1"/>
        <v>-637</v>
      </c>
      <c r="Y176" s="10" t="s">
        <v>52</v>
      </c>
    </row>
    <row r="177" spans="1:25" ht="171" hidden="1" customHeight="1">
      <c r="A177" s="9">
        <v>175</v>
      </c>
      <c r="B177" s="10" t="s">
        <v>84</v>
      </c>
      <c r="C177" s="11" t="s">
        <v>36</v>
      </c>
      <c r="D177" s="11" t="s">
        <v>37</v>
      </c>
      <c r="E177" s="10" t="s">
        <v>38</v>
      </c>
      <c r="F177" s="11">
        <v>2016</v>
      </c>
      <c r="G177" s="10">
        <v>20</v>
      </c>
      <c r="H177" s="11" t="s">
        <v>783</v>
      </c>
      <c r="I177" s="11">
        <v>2</v>
      </c>
      <c r="J177" s="10" t="s">
        <v>40</v>
      </c>
      <c r="K177" s="10" t="s">
        <v>41</v>
      </c>
      <c r="L177" s="10" t="s">
        <v>193</v>
      </c>
      <c r="M177" s="10" t="s">
        <v>194</v>
      </c>
      <c r="N177" s="10" t="s">
        <v>784</v>
      </c>
      <c r="O177" s="10" t="s">
        <v>785</v>
      </c>
      <c r="P177" s="10" t="s">
        <v>789</v>
      </c>
      <c r="Q177" s="10" t="s">
        <v>790</v>
      </c>
      <c r="R177" s="10" t="s">
        <v>791</v>
      </c>
      <c r="S177" s="10">
        <v>0.8</v>
      </c>
      <c r="T177" s="10" t="s">
        <v>198</v>
      </c>
      <c r="U177" s="10" t="s">
        <v>92</v>
      </c>
      <c r="V177" s="10" t="s">
        <v>93</v>
      </c>
      <c r="W177" s="12">
        <f t="shared" ca="1" si="0"/>
        <v>44321</v>
      </c>
      <c r="X177" s="13">
        <f t="shared" ca="1" si="1"/>
        <v>-637</v>
      </c>
      <c r="Y177" s="10" t="s">
        <v>52</v>
      </c>
    </row>
    <row r="178" spans="1:25" ht="288" hidden="1" customHeight="1">
      <c r="A178" s="9">
        <v>176</v>
      </c>
      <c r="B178" s="10" t="s">
        <v>84</v>
      </c>
      <c r="C178" s="11" t="s">
        <v>36</v>
      </c>
      <c r="D178" s="11" t="s">
        <v>37</v>
      </c>
      <c r="E178" s="10" t="s">
        <v>38</v>
      </c>
      <c r="F178" s="11">
        <v>2016</v>
      </c>
      <c r="G178" s="10">
        <v>20</v>
      </c>
      <c r="H178" s="11" t="s">
        <v>792</v>
      </c>
      <c r="I178" s="11">
        <v>1</v>
      </c>
      <c r="J178" s="10" t="s">
        <v>40</v>
      </c>
      <c r="K178" s="10" t="s">
        <v>41</v>
      </c>
      <c r="L178" s="10" t="s">
        <v>193</v>
      </c>
      <c r="M178" s="10" t="s">
        <v>194</v>
      </c>
      <c r="N178" s="10" t="s">
        <v>793</v>
      </c>
      <c r="O178" s="10" t="s">
        <v>794</v>
      </c>
      <c r="P178" s="10" t="s">
        <v>786</v>
      </c>
      <c r="Q178" s="10" t="s">
        <v>787</v>
      </c>
      <c r="R178" s="10" t="s">
        <v>788</v>
      </c>
      <c r="S178" s="10">
        <v>0.8</v>
      </c>
      <c r="T178" s="10" t="s">
        <v>198</v>
      </c>
      <c r="U178" s="10" t="s">
        <v>92</v>
      </c>
      <c r="V178" s="10" t="s">
        <v>93</v>
      </c>
      <c r="W178" s="12">
        <f t="shared" ca="1" si="0"/>
        <v>44321</v>
      </c>
      <c r="X178" s="13">
        <f t="shared" ca="1" si="1"/>
        <v>-637</v>
      </c>
      <c r="Y178" s="10" t="s">
        <v>52</v>
      </c>
    </row>
    <row r="179" spans="1:25" ht="99" hidden="1" customHeight="1">
      <c r="A179" s="9">
        <v>177</v>
      </c>
      <c r="B179" s="10" t="s">
        <v>84</v>
      </c>
      <c r="C179" s="11" t="s">
        <v>36</v>
      </c>
      <c r="D179" s="11" t="s">
        <v>37</v>
      </c>
      <c r="E179" s="10" t="s">
        <v>38</v>
      </c>
      <c r="F179" s="11">
        <v>2016</v>
      </c>
      <c r="G179" s="10">
        <v>20</v>
      </c>
      <c r="H179" s="11" t="s">
        <v>795</v>
      </c>
      <c r="I179" s="11">
        <v>1</v>
      </c>
      <c r="J179" s="10" t="s">
        <v>40</v>
      </c>
      <c r="K179" s="10" t="s">
        <v>41</v>
      </c>
      <c r="L179" s="10" t="s">
        <v>259</v>
      </c>
      <c r="M179" s="10" t="s">
        <v>305</v>
      </c>
      <c r="N179" s="10" t="s">
        <v>796</v>
      </c>
      <c r="O179" s="10" t="s">
        <v>797</v>
      </c>
      <c r="P179" s="10" t="s">
        <v>798</v>
      </c>
      <c r="Q179" s="10" t="s">
        <v>799</v>
      </c>
      <c r="R179" s="10" t="s">
        <v>800</v>
      </c>
      <c r="S179" s="10">
        <v>1</v>
      </c>
      <c r="T179" s="10" t="s">
        <v>801</v>
      </c>
      <c r="U179" s="10" t="s">
        <v>92</v>
      </c>
      <c r="V179" s="10" t="s">
        <v>93</v>
      </c>
      <c r="W179" s="12">
        <f t="shared" ca="1" si="0"/>
        <v>44321</v>
      </c>
      <c r="X179" s="13">
        <f t="shared" ca="1" si="1"/>
        <v>-637</v>
      </c>
      <c r="Y179" s="10" t="s">
        <v>52</v>
      </c>
    </row>
    <row r="180" spans="1:25" ht="144" hidden="1" customHeight="1">
      <c r="A180" s="9">
        <v>178</v>
      </c>
      <c r="B180" s="10" t="s">
        <v>84</v>
      </c>
      <c r="C180" s="11" t="s">
        <v>36</v>
      </c>
      <c r="D180" s="11" t="s">
        <v>37</v>
      </c>
      <c r="E180" s="10" t="s">
        <v>38</v>
      </c>
      <c r="F180" s="11">
        <v>2016</v>
      </c>
      <c r="G180" s="10">
        <v>20</v>
      </c>
      <c r="H180" s="11" t="s">
        <v>802</v>
      </c>
      <c r="I180" s="11">
        <v>1</v>
      </c>
      <c r="J180" s="10" t="s">
        <v>40</v>
      </c>
      <c r="K180" s="10" t="s">
        <v>41</v>
      </c>
      <c r="L180" s="10" t="s">
        <v>259</v>
      </c>
      <c r="M180" s="10" t="s">
        <v>305</v>
      </c>
      <c r="N180" s="10" t="s">
        <v>803</v>
      </c>
      <c r="O180" s="10" t="s">
        <v>804</v>
      </c>
      <c r="P180" s="10" t="s">
        <v>805</v>
      </c>
      <c r="Q180" s="10" t="s">
        <v>806</v>
      </c>
      <c r="R180" s="10" t="s">
        <v>807</v>
      </c>
      <c r="S180" s="10">
        <v>1</v>
      </c>
      <c r="T180" s="10" t="s">
        <v>808</v>
      </c>
      <c r="U180" s="10" t="s">
        <v>92</v>
      </c>
      <c r="V180" s="10" t="s">
        <v>93</v>
      </c>
      <c r="W180" s="12">
        <f t="shared" ca="1" si="0"/>
        <v>44321</v>
      </c>
      <c r="X180" s="13">
        <f t="shared" ca="1" si="1"/>
        <v>-637</v>
      </c>
      <c r="Y180" s="10" t="s">
        <v>52</v>
      </c>
    </row>
    <row r="181" spans="1:25" ht="144" hidden="1" customHeight="1">
      <c r="A181" s="9">
        <v>179</v>
      </c>
      <c r="B181" s="10" t="s">
        <v>84</v>
      </c>
      <c r="C181" s="11" t="s">
        <v>36</v>
      </c>
      <c r="D181" s="11" t="s">
        <v>37</v>
      </c>
      <c r="E181" s="10" t="s">
        <v>38</v>
      </c>
      <c r="F181" s="11">
        <v>2016</v>
      </c>
      <c r="G181" s="10">
        <v>20</v>
      </c>
      <c r="H181" s="11" t="s">
        <v>802</v>
      </c>
      <c r="I181" s="11">
        <v>2</v>
      </c>
      <c r="J181" s="10" t="s">
        <v>40</v>
      </c>
      <c r="K181" s="10" t="s">
        <v>41</v>
      </c>
      <c r="L181" s="10" t="s">
        <v>259</v>
      </c>
      <c r="M181" s="10" t="s">
        <v>305</v>
      </c>
      <c r="N181" s="10" t="s">
        <v>803</v>
      </c>
      <c r="O181" s="10" t="s">
        <v>804</v>
      </c>
      <c r="P181" s="10" t="s">
        <v>809</v>
      </c>
      <c r="Q181" s="10" t="s">
        <v>666</v>
      </c>
      <c r="R181" s="10" t="s">
        <v>810</v>
      </c>
      <c r="S181" s="10">
        <v>1</v>
      </c>
      <c r="T181" s="10" t="s">
        <v>808</v>
      </c>
      <c r="U181" s="10" t="s">
        <v>92</v>
      </c>
      <c r="V181" s="10" t="s">
        <v>93</v>
      </c>
      <c r="W181" s="12">
        <f t="shared" ca="1" si="0"/>
        <v>44321</v>
      </c>
      <c r="X181" s="13">
        <f t="shared" ca="1" si="1"/>
        <v>-637</v>
      </c>
      <c r="Y181" s="10" t="s">
        <v>52</v>
      </c>
    </row>
    <row r="182" spans="1:25" ht="99" hidden="1" customHeight="1">
      <c r="A182" s="9">
        <v>180</v>
      </c>
      <c r="B182" s="10" t="s">
        <v>84</v>
      </c>
      <c r="C182" s="11" t="s">
        <v>36</v>
      </c>
      <c r="D182" s="11" t="s">
        <v>37</v>
      </c>
      <c r="E182" s="10" t="s">
        <v>38</v>
      </c>
      <c r="F182" s="11">
        <v>2016</v>
      </c>
      <c r="G182" s="10">
        <v>20</v>
      </c>
      <c r="H182" s="11" t="s">
        <v>811</v>
      </c>
      <c r="I182" s="11">
        <v>1</v>
      </c>
      <c r="J182" s="10" t="s">
        <v>40</v>
      </c>
      <c r="K182" s="10" t="s">
        <v>41</v>
      </c>
      <c r="L182" s="10" t="s">
        <v>259</v>
      </c>
      <c r="M182" s="10" t="s">
        <v>305</v>
      </c>
      <c r="N182" s="10" t="s">
        <v>812</v>
      </c>
      <c r="O182" s="10" t="s">
        <v>813</v>
      </c>
      <c r="P182" s="10" t="s">
        <v>814</v>
      </c>
      <c r="Q182" s="10" t="s">
        <v>815</v>
      </c>
      <c r="R182" s="10" t="s">
        <v>816</v>
      </c>
      <c r="S182" s="10">
        <v>0.9</v>
      </c>
      <c r="T182" s="10" t="s">
        <v>817</v>
      </c>
      <c r="U182" s="10" t="s">
        <v>92</v>
      </c>
      <c r="V182" s="10" t="s">
        <v>93</v>
      </c>
      <c r="W182" s="12">
        <f t="shared" ca="1" si="0"/>
        <v>44321</v>
      </c>
      <c r="X182" s="13">
        <f t="shared" ca="1" si="1"/>
        <v>-637</v>
      </c>
      <c r="Y182" s="10" t="s">
        <v>52</v>
      </c>
    </row>
    <row r="183" spans="1:25" ht="90" hidden="1" customHeight="1">
      <c r="A183" s="9">
        <v>181</v>
      </c>
      <c r="B183" s="10" t="s">
        <v>84</v>
      </c>
      <c r="C183" s="11" t="s">
        <v>36</v>
      </c>
      <c r="D183" s="11" t="s">
        <v>37</v>
      </c>
      <c r="E183" s="10" t="s">
        <v>38</v>
      </c>
      <c r="F183" s="11">
        <v>2016</v>
      </c>
      <c r="G183" s="10">
        <v>20</v>
      </c>
      <c r="H183" s="11" t="s">
        <v>818</v>
      </c>
      <c r="I183" s="11">
        <v>1</v>
      </c>
      <c r="J183" s="10" t="s">
        <v>40</v>
      </c>
      <c r="K183" s="10" t="s">
        <v>41</v>
      </c>
      <c r="L183" s="10" t="s">
        <v>259</v>
      </c>
      <c r="M183" s="10" t="s">
        <v>305</v>
      </c>
      <c r="N183" s="10" t="s">
        <v>819</v>
      </c>
      <c r="O183" s="10" t="s">
        <v>820</v>
      </c>
      <c r="P183" s="10" t="s">
        <v>821</v>
      </c>
      <c r="Q183" s="10" t="s">
        <v>822</v>
      </c>
      <c r="R183" s="10" t="s">
        <v>823</v>
      </c>
      <c r="S183" s="10">
        <v>1</v>
      </c>
      <c r="T183" s="10" t="s">
        <v>808</v>
      </c>
      <c r="U183" s="10" t="s">
        <v>92</v>
      </c>
      <c r="V183" s="10" t="s">
        <v>93</v>
      </c>
      <c r="W183" s="12">
        <f t="shared" ca="1" si="0"/>
        <v>44321</v>
      </c>
      <c r="X183" s="13">
        <f t="shared" ca="1" si="1"/>
        <v>-637</v>
      </c>
      <c r="Y183" s="10" t="s">
        <v>52</v>
      </c>
    </row>
    <row r="184" spans="1:25" ht="90" hidden="1" customHeight="1">
      <c r="A184" s="9">
        <v>182</v>
      </c>
      <c r="B184" s="10" t="s">
        <v>84</v>
      </c>
      <c r="C184" s="11" t="s">
        <v>36</v>
      </c>
      <c r="D184" s="11" t="s">
        <v>37</v>
      </c>
      <c r="E184" s="10" t="s">
        <v>38</v>
      </c>
      <c r="F184" s="11">
        <v>2016</v>
      </c>
      <c r="G184" s="10">
        <v>20</v>
      </c>
      <c r="H184" s="11" t="s">
        <v>818</v>
      </c>
      <c r="I184" s="11">
        <v>2</v>
      </c>
      <c r="J184" s="10" t="s">
        <v>40</v>
      </c>
      <c r="K184" s="10" t="s">
        <v>41</v>
      </c>
      <c r="L184" s="10" t="s">
        <v>259</v>
      </c>
      <c r="M184" s="10" t="s">
        <v>305</v>
      </c>
      <c r="N184" s="10" t="s">
        <v>819</v>
      </c>
      <c r="O184" s="10" t="s">
        <v>820</v>
      </c>
      <c r="P184" s="10" t="s">
        <v>824</v>
      </c>
      <c r="Q184" s="10" t="s">
        <v>825</v>
      </c>
      <c r="R184" s="10" t="s">
        <v>826</v>
      </c>
      <c r="S184" s="10">
        <v>1</v>
      </c>
      <c r="T184" s="10" t="s">
        <v>808</v>
      </c>
      <c r="U184" s="10" t="s">
        <v>92</v>
      </c>
      <c r="V184" s="10" t="s">
        <v>93</v>
      </c>
      <c r="W184" s="12">
        <f t="shared" ca="1" si="0"/>
        <v>44321</v>
      </c>
      <c r="X184" s="13">
        <f t="shared" ca="1" si="1"/>
        <v>-637</v>
      </c>
      <c r="Y184" s="10" t="s">
        <v>52</v>
      </c>
    </row>
    <row r="185" spans="1:25" ht="171" hidden="1" customHeight="1">
      <c r="A185" s="9">
        <v>183</v>
      </c>
      <c r="B185" s="10" t="s">
        <v>84</v>
      </c>
      <c r="C185" s="11" t="s">
        <v>36</v>
      </c>
      <c r="D185" s="11" t="s">
        <v>37</v>
      </c>
      <c r="E185" s="10" t="s">
        <v>38</v>
      </c>
      <c r="F185" s="11">
        <v>2016</v>
      </c>
      <c r="G185" s="10">
        <v>20</v>
      </c>
      <c r="H185" s="11" t="s">
        <v>827</v>
      </c>
      <c r="I185" s="11">
        <v>1</v>
      </c>
      <c r="J185" s="10" t="s">
        <v>40</v>
      </c>
      <c r="K185" s="10" t="s">
        <v>41</v>
      </c>
      <c r="L185" s="10" t="s">
        <v>259</v>
      </c>
      <c r="M185" s="10" t="s">
        <v>305</v>
      </c>
      <c r="N185" s="10" t="s">
        <v>828</v>
      </c>
      <c r="O185" s="10" t="s">
        <v>829</v>
      </c>
      <c r="P185" s="10" t="s">
        <v>830</v>
      </c>
      <c r="Q185" s="10" t="s">
        <v>831</v>
      </c>
      <c r="R185" s="10" t="s">
        <v>832</v>
      </c>
      <c r="S185" s="10">
        <v>0.9</v>
      </c>
      <c r="T185" s="10" t="s">
        <v>808</v>
      </c>
      <c r="U185" s="10" t="s">
        <v>92</v>
      </c>
      <c r="V185" s="10" t="s">
        <v>93</v>
      </c>
      <c r="W185" s="12">
        <f t="shared" ca="1" si="0"/>
        <v>44321</v>
      </c>
      <c r="X185" s="13">
        <f t="shared" ca="1" si="1"/>
        <v>-637</v>
      </c>
      <c r="Y185" s="10" t="s">
        <v>52</v>
      </c>
    </row>
    <row r="186" spans="1:25" ht="171" hidden="1" customHeight="1">
      <c r="A186" s="9">
        <v>184</v>
      </c>
      <c r="B186" s="10" t="s">
        <v>84</v>
      </c>
      <c r="C186" s="11" t="s">
        <v>36</v>
      </c>
      <c r="D186" s="11" t="s">
        <v>37</v>
      </c>
      <c r="E186" s="10" t="s">
        <v>38</v>
      </c>
      <c r="F186" s="11">
        <v>2016</v>
      </c>
      <c r="G186" s="10">
        <v>20</v>
      </c>
      <c r="H186" s="11" t="s">
        <v>827</v>
      </c>
      <c r="I186" s="11">
        <v>2</v>
      </c>
      <c r="J186" s="10" t="s">
        <v>40</v>
      </c>
      <c r="K186" s="10" t="s">
        <v>41</v>
      </c>
      <c r="L186" s="10" t="s">
        <v>259</v>
      </c>
      <c r="M186" s="10" t="s">
        <v>305</v>
      </c>
      <c r="N186" s="10" t="s">
        <v>828</v>
      </c>
      <c r="O186" s="10" t="s">
        <v>829</v>
      </c>
      <c r="P186" s="10" t="s">
        <v>833</v>
      </c>
      <c r="Q186" s="10" t="s">
        <v>834</v>
      </c>
      <c r="R186" s="10" t="s">
        <v>835</v>
      </c>
      <c r="S186" s="10">
        <v>0.9</v>
      </c>
      <c r="T186" s="10" t="s">
        <v>808</v>
      </c>
      <c r="U186" s="10" t="s">
        <v>92</v>
      </c>
      <c r="V186" s="10" t="s">
        <v>93</v>
      </c>
      <c r="W186" s="12">
        <f t="shared" ca="1" si="0"/>
        <v>44321</v>
      </c>
      <c r="X186" s="13">
        <f t="shared" ca="1" si="1"/>
        <v>-637</v>
      </c>
      <c r="Y186" s="10" t="s">
        <v>52</v>
      </c>
    </row>
    <row r="187" spans="1:25" ht="108" hidden="1" customHeight="1">
      <c r="A187" s="9">
        <v>185</v>
      </c>
      <c r="B187" s="10" t="s">
        <v>84</v>
      </c>
      <c r="C187" s="11" t="s">
        <v>36</v>
      </c>
      <c r="D187" s="11" t="s">
        <v>37</v>
      </c>
      <c r="E187" s="10" t="s">
        <v>38</v>
      </c>
      <c r="F187" s="11">
        <v>2016</v>
      </c>
      <c r="G187" s="10">
        <v>20</v>
      </c>
      <c r="H187" s="11" t="s">
        <v>836</v>
      </c>
      <c r="I187" s="11">
        <v>1</v>
      </c>
      <c r="J187" s="10" t="s">
        <v>40</v>
      </c>
      <c r="K187" s="10" t="s">
        <v>41</v>
      </c>
      <c r="L187" s="10" t="s">
        <v>259</v>
      </c>
      <c r="M187" s="10" t="s">
        <v>305</v>
      </c>
      <c r="N187" s="10" t="s">
        <v>837</v>
      </c>
      <c r="O187" s="10" t="s">
        <v>838</v>
      </c>
      <c r="P187" s="10" t="s">
        <v>839</v>
      </c>
      <c r="Q187" s="10" t="s">
        <v>840</v>
      </c>
      <c r="R187" s="10" t="s">
        <v>841</v>
      </c>
      <c r="S187" s="10">
        <v>1</v>
      </c>
      <c r="T187" s="10" t="s">
        <v>842</v>
      </c>
      <c r="U187" s="10" t="s">
        <v>92</v>
      </c>
      <c r="V187" s="10" t="s">
        <v>93</v>
      </c>
      <c r="W187" s="12">
        <f t="shared" ca="1" si="0"/>
        <v>44321</v>
      </c>
      <c r="X187" s="13">
        <f t="shared" ca="1" si="1"/>
        <v>-637</v>
      </c>
      <c r="Y187" s="10" t="s">
        <v>52</v>
      </c>
    </row>
    <row r="188" spans="1:25" ht="81" hidden="1" customHeight="1">
      <c r="A188" s="9">
        <v>186</v>
      </c>
      <c r="B188" s="10" t="s">
        <v>84</v>
      </c>
      <c r="C188" s="11" t="s">
        <v>36</v>
      </c>
      <c r="D188" s="11" t="s">
        <v>37</v>
      </c>
      <c r="E188" s="10" t="s">
        <v>38</v>
      </c>
      <c r="F188" s="11">
        <v>2016</v>
      </c>
      <c r="G188" s="10">
        <v>20</v>
      </c>
      <c r="H188" s="11" t="s">
        <v>843</v>
      </c>
      <c r="I188" s="11">
        <v>1</v>
      </c>
      <c r="J188" s="10" t="s">
        <v>40</v>
      </c>
      <c r="K188" s="10" t="s">
        <v>41</v>
      </c>
      <c r="L188" s="10" t="s">
        <v>259</v>
      </c>
      <c r="M188" s="10" t="s">
        <v>305</v>
      </c>
      <c r="N188" s="10" t="s">
        <v>844</v>
      </c>
      <c r="O188" s="10" t="s">
        <v>845</v>
      </c>
      <c r="P188" s="10" t="s">
        <v>846</v>
      </c>
      <c r="Q188" s="10" t="s">
        <v>847</v>
      </c>
      <c r="R188" s="10" t="s">
        <v>848</v>
      </c>
      <c r="S188" s="10">
        <v>0.9</v>
      </c>
      <c r="T188" s="10" t="s">
        <v>808</v>
      </c>
      <c r="U188" s="10" t="s">
        <v>92</v>
      </c>
      <c r="V188" s="10" t="s">
        <v>93</v>
      </c>
      <c r="W188" s="12">
        <f t="shared" ca="1" si="0"/>
        <v>44321</v>
      </c>
      <c r="X188" s="13">
        <f t="shared" ca="1" si="1"/>
        <v>-637</v>
      </c>
      <c r="Y188" s="10" t="s">
        <v>52</v>
      </c>
    </row>
    <row r="189" spans="1:25" ht="162" hidden="1" customHeight="1">
      <c r="A189" s="9">
        <v>187</v>
      </c>
      <c r="B189" s="10" t="s">
        <v>84</v>
      </c>
      <c r="C189" s="11" t="s">
        <v>36</v>
      </c>
      <c r="D189" s="11" t="s">
        <v>37</v>
      </c>
      <c r="E189" s="10" t="s">
        <v>38</v>
      </c>
      <c r="F189" s="11">
        <v>2016</v>
      </c>
      <c r="G189" s="10">
        <v>20</v>
      </c>
      <c r="H189" s="11" t="s">
        <v>849</v>
      </c>
      <c r="I189" s="11">
        <v>1</v>
      </c>
      <c r="J189" s="10" t="s">
        <v>40</v>
      </c>
      <c r="K189" s="10" t="s">
        <v>41</v>
      </c>
      <c r="L189" s="10" t="s">
        <v>259</v>
      </c>
      <c r="M189" s="10" t="s">
        <v>305</v>
      </c>
      <c r="N189" s="10" t="s">
        <v>850</v>
      </c>
      <c r="O189" s="10" t="s">
        <v>851</v>
      </c>
      <c r="P189" s="10" t="s">
        <v>805</v>
      </c>
      <c r="Q189" s="10" t="s">
        <v>806</v>
      </c>
      <c r="R189" s="10" t="s">
        <v>807</v>
      </c>
      <c r="S189" s="10">
        <v>1</v>
      </c>
      <c r="T189" s="10" t="s">
        <v>808</v>
      </c>
      <c r="U189" s="10" t="s">
        <v>92</v>
      </c>
      <c r="V189" s="10" t="s">
        <v>93</v>
      </c>
      <c r="W189" s="12">
        <f t="shared" ca="1" si="0"/>
        <v>44321</v>
      </c>
      <c r="X189" s="13">
        <f t="shared" ca="1" si="1"/>
        <v>-637</v>
      </c>
      <c r="Y189" s="10" t="s">
        <v>52</v>
      </c>
    </row>
    <row r="190" spans="1:25" ht="162" hidden="1" customHeight="1">
      <c r="A190" s="9">
        <v>188</v>
      </c>
      <c r="B190" s="10" t="s">
        <v>84</v>
      </c>
      <c r="C190" s="11" t="s">
        <v>36</v>
      </c>
      <c r="D190" s="11" t="s">
        <v>37</v>
      </c>
      <c r="E190" s="10" t="s">
        <v>38</v>
      </c>
      <c r="F190" s="11">
        <v>2016</v>
      </c>
      <c r="G190" s="10">
        <v>20</v>
      </c>
      <c r="H190" s="11" t="s">
        <v>849</v>
      </c>
      <c r="I190" s="11">
        <v>2</v>
      </c>
      <c r="J190" s="10" t="s">
        <v>40</v>
      </c>
      <c r="K190" s="10" t="s">
        <v>41</v>
      </c>
      <c r="L190" s="10" t="s">
        <v>259</v>
      </c>
      <c r="M190" s="10" t="s">
        <v>305</v>
      </c>
      <c r="N190" s="10" t="s">
        <v>850</v>
      </c>
      <c r="O190" s="10" t="s">
        <v>851</v>
      </c>
      <c r="P190" s="10" t="s">
        <v>809</v>
      </c>
      <c r="Q190" s="10" t="s">
        <v>666</v>
      </c>
      <c r="R190" s="10" t="s">
        <v>810</v>
      </c>
      <c r="S190" s="10">
        <v>1</v>
      </c>
      <c r="T190" s="10" t="s">
        <v>808</v>
      </c>
      <c r="U190" s="10" t="s">
        <v>92</v>
      </c>
      <c r="V190" s="10" t="s">
        <v>93</v>
      </c>
      <c r="W190" s="12">
        <f t="shared" ca="1" si="0"/>
        <v>44321</v>
      </c>
      <c r="X190" s="13">
        <f t="shared" ca="1" si="1"/>
        <v>-637</v>
      </c>
      <c r="Y190" s="10" t="s">
        <v>52</v>
      </c>
    </row>
    <row r="191" spans="1:25" ht="99" hidden="1" customHeight="1">
      <c r="A191" s="9">
        <v>189</v>
      </c>
      <c r="B191" s="10" t="s">
        <v>84</v>
      </c>
      <c r="C191" s="11" t="s">
        <v>36</v>
      </c>
      <c r="D191" s="11" t="s">
        <v>37</v>
      </c>
      <c r="E191" s="10" t="s">
        <v>38</v>
      </c>
      <c r="F191" s="11">
        <v>2016</v>
      </c>
      <c r="G191" s="10">
        <v>20</v>
      </c>
      <c r="H191" s="11" t="s">
        <v>852</v>
      </c>
      <c r="I191" s="11">
        <v>1</v>
      </c>
      <c r="J191" s="10" t="s">
        <v>40</v>
      </c>
      <c r="K191" s="10" t="s">
        <v>41</v>
      </c>
      <c r="L191" s="10" t="s">
        <v>259</v>
      </c>
      <c r="M191" s="10" t="s">
        <v>305</v>
      </c>
      <c r="N191" s="10" t="s">
        <v>853</v>
      </c>
      <c r="O191" s="10" t="s">
        <v>854</v>
      </c>
      <c r="P191" s="10" t="s">
        <v>855</v>
      </c>
      <c r="Q191" s="10" t="s">
        <v>856</v>
      </c>
      <c r="R191" s="10" t="s">
        <v>857</v>
      </c>
      <c r="S191" s="10">
        <v>1</v>
      </c>
      <c r="T191" s="10" t="s">
        <v>310</v>
      </c>
      <c r="U191" s="10" t="s">
        <v>92</v>
      </c>
      <c r="V191" s="10" t="s">
        <v>93</v>
      </c>
      <c r="W191" s="12">
        <f t="shared" ca="1" si="0"/>
        <v>44321</v>
      </c>
      <c r="X191" s="13">
        <f t="shared" ca="1" si="1"/>
        <v>-637</v>
      </c>
      <c r="Y191" s="10" t="s">
        <v>52</v>
      </c>
    </row>
    <row r="192" spans="1:25" ht="99" hidden="1" customHeight="1">
      <c r="A192" s="9">
        <v>190</v>
      </c>
      <c r="B192" s="10" t="s">
        <v>84</v>
      </c>
      <c r="C192" s="11" t="s">
        <v>36</v>
      </c>
      <c r="D192" s="11" t="s">
        <v>37</v>
      </c>
      <c r="E192" s="10" t="s">
        <v>38</v>
      </c>
      <c r="F192" s="11">
        <v>2016</v>
      </c>
      <c r="G192" s="10">
        <v>20</v>
      </c>
      <c r="H192" s="11" t="s">
        <v>852</v>
      </c>
      <c r="I192" s="11">
        <v>2</v>
      </c>
      <c r="J192" s="10" t="s">
        <v>40</v>
      </c>
      <c r="K192" s="10" t="s">
        <v>41</v>
      </c>
      <c r="L192" s="10" t="s">
        <v>259</v>
      </c>
      <c r="M192" s="10" t="s">
        <v>305</v>
      </c>
      <c r="N192" s="10" t="s">
        <v>853</v>
      </c>
      <c r="O192" s="10" t="s">
        <v>854</v>
      </c>
      <c r="P192" s="10" t="s">
        <v>858</v>
      </c>
      <c r="Q192" s="10" t="s">
        <v>859</v>
      </c>
      <c r="R192" s="10" t="s">
        <v>859</v>
      </c>
      <c r="S192" s="10">
        <v>1</v>
      </c>
      <c r="T192" s="10" t="s">
        <v>860</v>
      </c>
      <c r="U192" s="10" t="s">
        <v>92</v>
      </c>
      <c r="V192" s="10" t="s">
        <v>93</v>
      </c>
      <c r="W192" s="12">
        <f t="shared" ca="1" si="0"/>
        <v>44321</v>
      </c>
      <c r="X192" s="13">
        <f t="shared" ca="1" si="1"/>
        <v>-637</v>
      </c>
      <c r="Y192" s="10" t="s">
        <v>52</v>
      </c>
    </row>
    <row r="193" spans="1:25" ht="108" hidden="1" customHeight="1">
      <c r="A193" s="9">
        <v>191</v>
      </c>
      <c r="B193" s="10" t="s">
        <v>84</v>
      </c>
      <c r="C193" s="11" t="s">
        <v>36</v>
      </c>
      <c r="D193" s="11" t="s">
        <v>37</v>
      </c>
      <c r="E193" s="10" t="s">
        <v>38</v>
      </c>
      <c r="F193" s="11">
        <v>2016</v>
      </c>
      <c r="G193" s="10">
        <v>20</v>
      </c>
      <c r="H193" s="11" t="s">
        <v>861</v>
      </c>
      <c r="I193" s="11">
        <v>1</v>
      </c>
      <c r="J193" s="10" t="s">
        <v>40</v>
      </c>
      <c r="K193" s="10" t="s">
        <v>41</v>
      </c>
      <c r="L193" s="10" t="s">
        <v>259</v>
      </c>
      <c r="M193" s="10" t="s">
        <v>305</v>
      </c>
      <c r="N193" s="10" t="s">
        <v>862</v>
      </c>
      <c r="O193" s="10" t="s">
        <v>863</v>
      </c>
      <c r="P193" s="10" t="s">
        <v>864</v>
      </c>
      <c r="Q193" s="10" t="s">
        <v>865</v>
      </c>
      <c r="R193" s="10" t="s">
        <v>866</v>
      </c>
      <c r="S193" s="10">
        <v>1</v>
      </c>
      <c r="T193" s="10" t="s">
        <v>867</v>
      </c>
      <c r="U193" s="10" t="s">
        <v>92</v>
      </c>
      <c r="V193" s="10" t="s">
        <v>93</v>
      </c>
      <c r="W193" s="12">
        <f t="shared" ca="1" si="0"/>
        <v>44321</v>
      </c>
      <c r="X193" s="13">
        <f t="shared" ca="1" si="1"/>
        <v>-637</v>
      </c>
      <c r="Y193" s="10" t="s">
        <v>52</v>
      </c>
    </row>
    <row r="194" spans="1:25" ht="99" hidden="1" customHeight="1">
      <c r="A194" s="9">
        <v>192</v>
      </c>
      <c r="B194" s="10" t="s">
        <v>84</v>
      </c>
      <c r="C194" s="11" t="s">
        <v>36</v>
      </c>
      <c r="D194" s="11" t="s">
        <v>37</v>
      </c>
      <c r="E194" s="10" t="s">
        <v>38</v>
      </c>
      <c r="F194" s="11">
        <v>2016</v>
      </c>
      <c r="G194" s="10">
        <v>20</v>
      </c>
      <c r="H194" s="11" t="s">
        <v>868</v>
      </c>
      <c r="I194" s="11">
        <v>1</v>
      </c>
      <c r="J194" s="10" t="s">
        <v>40</v>
      </c>
      <c r="K194" s="10" t="s">
        <v>41</v>
      </c>
      <c r="L194" s="10" t="s">
        <v>259</v>
      </c>
      <c r="M194" s="10" t="s">
        <v>305</v>
      </c>
      <c r="N194" s="10" t="s">
        <v>869</v>
      </c>
      <c r="O194" s="10" t="s">
        <v>870</v>
      </c>
      <c r="P194" s="10" t="s">
        <v>871</v>
      </c>
      <c r="Q194" s="10" t="s">
        <v>872</v>
      </c>
      <c r="R194" s="10" t="s">
        <v>873</v>
      </c>
      <c r="S194" s="10">
        <v>1</v>
      </c>
      <c r="T194" s="10" t="s">
        <v>867</v>
      </c>
      <c r="U194" s="10" t="s">
        <v>92</v>
      </c>
      <c r="V194" s="10" t="s">
        <v>93</v>
      </c>
      <c r="W194" s="12">
        <f t="shared" ca="1" si="0"/>
        <v>44321</v>
      </c>
      <c r="X194" s="13">
        <f t="shared" ca="1" si="1"/>
        <v>-637</v>
      </c>
      <c r="Y194" s="10" t="s">
        <v>52</v>
      </c>
    </row>
    <row r="195" spans="1:25" ht="117" hidden="1" customHeight="1">
      <c r="A195" s="9">
        <v>193</v>
      </c>
      <c r="B195" s="10" t="s">
        <v>84</v>
      </c>
      <c r="C195" s="11" t="s">
        <v>36</v>
      </c>
      <c r="D195" s="11" t="s">
        <v>37</v>
      </c>
      <c r="E195" s="10" t="s">
        <v>38</v>
      </c>
      <c r="F195" s="11">
        <v>2016</v>
      </c>
      <c r="G195" s="10">
        <v>20</v>
      </c>
      <c r="H195" s="11" t="s">
        <v>874</v>
      </c>
      <c r="I195" s="11">
        <v>1</v>
      </c>
      <c r="J195" s="10" t="s">
        <v>40</v>
      </c>
      <c r="K195" s="10" t="s">
        <v>41</v>
      </c>
      <c r="L195" s="10" t="s">
        <v>259</v>
      </c>
      <c r="M195" s="10" t="s">
        <v>305</v>
      </c>
      <c r="N195" s="10" t="s">
        <v>875</v>
      </c>
      <c r="O195" s="10" t="s">
        <v>876</v>
      </c>
      <c r="P195" s="10" t="s">
        <v>877</v>
      </c>
      <c r="Q195" s="10" t="s">
        <v>878</v>
      </c>
      <c r="R195" s="10" t="s">
        <v>879</v>
      </c>
      <c r="S195" s="10">
        <v>1</v>
      </c>
      <c r="T195" s="10" t="s">
        <v>867</v>
      </c>
      <c r="U195" s="10" t="s">
        <v>92</v>
      </c>
      <c r="V195" s="10" t="s">
        <v>93</v>
      </c>
      <c r="W195" s="12">
        <f t="shared" ca="1" si="0"/>
        <v>44321</v>
      </c>
      <c r="X195" s="13">
        <f t="shared" ca="1" si="1"/>
        <v>-637</v>
      </c>
      <c r="Y195" s="10" t="s">
        <v>52</v>
      </c>
    </row>
    <row r="196" spans="1:25" ht="72" hidden="1" customHeight="1">
      <c r="A196" s="9">
        <v>194</v>
      </c>
      <c r="B196" s="10" t="s">
        <v>84</v>
      </c>
      <c r="C196" s="11" t="s">
        <v>36</v>
      </c>
      <c r="D196" s="11" t="s">
        <v>37</v>
      </c>
      <c r="E196" s="10" t="s">
        <v>38</v>
      </c>
      <c r="F196" s="11">
        <v>2016</v>
      </c>
      <c r="G196" s="10">
        <v>20</v>
      </c>
      <c r="H196" s="11" t="s">
        <v>880</v>
      </c>
      <c r="I196" s="11">
        <v>1</v>
      </c>
      <c r="J196" s="10" t="s">
        <v>40</v>
      </c>
      <c r="K196" s="10" t="s">
        <v>41</v>
      </c>
      <c r="L196" s="10" t="s">
        <v>259</v>
      </c>
      <c r="M196" s="10" t="s">
        <v>305</v>
      </c>
      <c r="N196" s="10" t="s">
        <v>881</v>
      </c>
      <c r="O196" s="10" t="s">
        <v>882</v>
      </c>
      <c r="P196" s="10" t="s">
        <v>883</v>
      </c>
      <c r="Q196" s="10" t="s">
        <v>865</v>
      </c>
      <c r="R196" s="10" t="s">
        <v>884</v>
      </c>
      <c r="S196" s="10">
        <v>1</v>
      </c>
      <c r="T196" s="10" t="s">
        <v>808</v>
      </c>
      <c r="U196" s="10" t="s">
        <v>92</v>
      </c>
      <c r="V196" s="10" t="s">
        <v>93</v>
      </c>
      <c r="W196" s="12">
        <f t="shared" ca="1" si="0"/>
        <v>44321</v>
      </c>
      <c r="X196" s="13">
        <f t="shared" ca="1" si="1"/>
        <v>-637</v>
      </c>
      <c r="Y196" s="10" t="s">
        <v>52</v>
      </c>
    </row>
    <row r="197" spans="1:25" ht="243" hidden="1" customHeight="1">
      <c r="A197" s="9">
        <v>195</v>
      </c>
      <c r="B197" s="10" t="s">
        <v>35</v>
      </c>
      <c r="C197" s="11" t="s">
        <v>36</v>
      </c>
      <c r="D197" s="11" t="s">
        <v>37</v>
      </c>
      <c r="E197" s="10" t="s">
        <v>38</v>
      </c>
      <c r="F197" s="11">
        <v>2014</v>
      </c>
      <c r="G197" s="10">
        <v>222</v>
      </c>
      <c r="H197" s="11" t="s">
        <v>885</v>
      </c>
      <c r="I197" s="11">
        <v>1</v>
      </c>
      <c r="J197" s="10" t="s">
        <v>40</v>
      </c>
      <c r="K197" s="10" t="s">
        <v>41</v>
      </c>
      <c r="L197" s="10" t="s">
        <v>259</v>
      </c>
      <c r="M197" s="10" t="s">
        <v>260</v>
      </c>
      <c r="N197" s="10" t="s">
        <v>886</v>
      </c>
      <c r="O197" s="10" t="s">
        <v>45</v>
      </c>
      <c r="P197" s="10" t="s">
        <v>887</v>
      </c>
      <c r="Q197" s="10" t="s">
        <v>888</v>
      </c>
      <c r="R197" s="10" t="s">
        <v>48</v>
      </c>
      <c r="S197" s="10">
        <v>1</v>
      </c>
      <c r="T197" s="10" t="s">
        <v>230</v>
      </c>
      <c r="U197" s="10" t="s">
        <v>98</v>
      </c>
      <c r="V197" s="10" t="s">
        <v>51</v>
      </c>
      <c r="W197" s="12">
        <f t="shared" ca="1" si="0"/>
        <v>44321</v>
      </c>
      <c r="X197" s="13">
        <f t="shared" ca="1" si="1"/>
        <v>-1395</v>
      </c>
      <c r="Y197" s="10" t="s">
        <v>52</v>
      </c>
    </row>
    <row r="198" spans="1:25" ht="252" hidden="1" customHeight="1">
      <c r="A198" s="9">
        <v>196</v>
      </c>
      <c r="B198" s="10" t="s">
        <v>35</v>
      </c>
      <c r="C198" s="11" t="s">
        <v>36</v>
      </c>
      <c r="D198" s="11" t="s">
        <v>37</v>
      </c>
      <c r="E198" s="10" t="s">
        <v>38</v>
      </c>
      <c r="F198" s="11">
        <v>2014</v>
      </c>
      <c r="G198" s="10">
        <v>222</v>
      </c>
      <c r="H198" s="11" t="s">
        <v>889</v>
      </c>
      <c r="I198" s="11">
        <v>1</v>
      </c>
      <c r="J198" s="10" t="s">
        <v>40</v>
      </c>
      <c r="K198" s="10" t="s">
        <v>41</v>
      </c>
      <c r="L198" s="10" t="s">
        <v>259</v>
      </c>
      <c r="M198" s="10" t="s">
        <v>305</v>
      </c>
      <c r="N198" s="10" t="s">
        <v>890</v>
      </c>
      <c r="O198" s="10" t="s">
        <v>45</v>
      </c>
      <c r="P198" s="10" t="s">
        <v>891</v>
      </c>
      <c r="Q198" s="10" t="s">
        <v>892</v>
      </c>
      <c r="R198" s="10" t="s">
        <v>48</v>
      </c>
      <c r="S198" s="10">
        <v>1</v>
      </c>
      <c r="T198" s="10" t="s">
        <v>230</v>
      </c>
      <c r="U198" s="10" t="s">
        <v>199</v>
      </c>
      <c r="V198" s="10" t="s">
        <v>51</v>
      </c>
      <c r="W198" s="12">
        <f t="shared" ca="1" si="0"/>
        <v>44321</v>
      </c>
      <c r="X198" s="13">
        <f t="shared" ca="1" si="1"/>
        <v>-1395</v>
      </c>
      <c r="Y198" s="10" t="s">
        <v>52</v>
      </c>
    </row>
    <row r="199" spans="1:25" ht="261" hidden="1" customHeight="1">
      <c r="A199" s="9">
        <v>197</v>
      </c>
      <c r="B199" s="10" t="s">
        <v>35</v>
      </c>
      <c r="C199" s="11" t="s">
        <v>36</v>
      </c>
      <c r="D199" s="11" t="s">
        <v>37</v>
      </c>
      <c r="E199" s="10" t="s">
        <v>38</v>
      </c>
      <c r="F199" s="11">
        <v>2014</v>
      </c>
      <c r="G199" s="10">
        <v>222</v>
      </c>
      <c r="H199" s="11" t="s">
        <v>893</v>
      </c>
      <c r="I199" s="11">
        <v>1</v>
      </c>
      <c r="J199" s="10" t="s">
        <v>40</v>
      </c>
      <c r="K199" s="10" t="s">
        <v>41</v>
      </c>
      <c r="L199" s="10" t="s">
        <v>259</v>
      </c>
      <c r="M199" s="10" t="s">
        <v>305</v>
      </c>
      <c r="N199" s="10" t="s">
        <v>894</v>
      </c>
      <c r="O199" s="10" t="s">
        <v>45</v>
      </c>
      <c r="P199" s="10" t="s">
        <v>895</v>
      </c>
      <c r="Q199" s="10" t="s">
        <v>896</v>
      </c>
      <c r="R199" s="10" t="s">
        <v>48</v>
      </c>
      <c r="S199" s="10">
        <v>1</v>
      </c>
      <c r="T199" s="10" t="s">
        <v>230</v>
      </c>
      <c r="U199" s="10" t="s">
        <v>50</v>
      </c>
      <c r="V199" s="10" t="s">
        <v>51</v>
      </c>
      <c r="W199" s="12">
        <f t="shared" ca="1" si="0"/>
        <v>44321</v>
      </c>
      <c r="X199" s="13">
        <f t="shared" ca="1" si="1"/>
        <v>-1395</v>
      </c>
      <c r="Y199" s="10" t="s">
        <v>52</v>
      </c>
    </row>
    <row r="200" spans="1:25" ht="252" hidden="1" customHeight="1">
      <c r="A200" s="9">
        <v>198</v>
      </c>
      <c r="B200" s="10" t="s">
        <v>35</v>
      </c>
      <c r="C200" s="11" t="s">
        <v>36</v>
      </c>
      <c r="D200" s="11" t="s">
        <v>37</v>
      </c>
      <c r="E200" s="10" t="s">
        <v>38</v>
      </c>
      <c r="F200" s="11">
        <v>2014</v>
      </c>
      <c r="G200" s="10">
        <v>222</v>
      </c>
      <c r="H200" s="11" t="s">
        <v>897</v>
      </c>
      <c r="I200" s="11">
        <v>1</v>
      </c>
      <c r="J200" s="10" t="s">
        <v>40</v>
      </c>
      <c r="K200" s="10" t="s">
        <v>41</v>
      </c>
      <c r="L200" s="10" t="s">
        <v>259</v>
      </c>
      <c r="M200" s="10" t="s">
        <v>305</v>
      </c>
      <c r="N200" s="10" t="s">
        <v>898</v>
      </c>
      <c r="O200" s="10" t="s">
        <v>45</v>
      </c>
      <c r="P200" s="10" t="s">
        <v>899</v>
      </c>
      <c r="Q200" s="10" t="s">
        <v>900</v>
      </c>
      <c r="R200" s="10" t="s">
        <v>48</v>
      </c>
      <c r="S200" s="10">
        <v>1</v>
      </c>
      <c r="T200" s="10" t="s">
        <v>901</v>
      </c>
      <c r="U200" s="10" t="s">
        <v>50</v>
      </c>
      <c r="V200" s="10" t="s">
        <v>51</v>
      </c>
      <c r="W200" s="12">
        <f t="shared" ca="1" si="0"/>
        <v>44321</v>
      </c>
      <c r="X200" s="13">
        <f t="shared" ca="1" si="1"/>
        <v>-1395</v>
      </c>
      <c r="Y200" s="10" t="s">
        <v>52</v>
      </c>
    </row>
    <row r="201" spans="1:25" ht="252" hidden="1" customHeight="1">
      <c r="A201" s="9">
        <v>199</v>
      </c>
      <c r="B201" s="10" t="s">
        <v>35</v>
      </c>
      <c r="C201" s="11" t="s">
        <v>36</v>
      </c>
      <c r="D201" s="11" t="s">
        <v>37</v>
      </c>
      <c r="E201" s="10" t="s">
        <v>38</v>
      </c>
      <c r="F201" s="11">
        <v>2014</v>
      </c>
      <c r="G201" s="10">
        <v>222</v>
      </c>
      <c r="H201" s="11" t="s">
        <v>897</v>
      </c>
      <c r="I201" s="11">
        <v>2</v>
      </c>
      <c r="J201" s="10" t="s">
        <v>40</v>
      </c>
      <c r="K201" s="10" t="s">
        <v>41</v>
      </c>
      <c r="L201" s="10" t="s">
        <v>259</v>
      </c>
      <c r="M201" s="10" t="s">
        <v>305</v>
      </c>
      <c r="N201" s="10" t="s">
        <v>898</v>
      </c>
      <c r="O201" s="10" t="s">
        <v>45</v>
      </c>
      <c r="P201" s="10" t="s">
        <v>902</v>
      </c>
      <c r="Q201" s="10" t="s">
        <v>900</v>
      </c>
      <c r="R201" s="10" t="s">
        <v>48</v>
      </c>
      <c r="S201" s="10">
        <v>1</v>
      </c>
      <c r="T201" s="10" t="s">
        <v>901</v>
      </c>
      <c r="U201" s="10" t="s">
        <v>50</v>
      </c>
      <c r="V201" s="10" t="s">
        <v>51</v>
      </c>
      <c r="W201" s="12">
        <f t="shared" ca="1" si="0"/>
        <v>44321</v>
      </c>
      <c r="X201" s="13">
        <f t="shared" ca="1" si="1"/>
        <v>-1395</v>
      </c>
      <c r="Y201" s="10" t="s">
        <v>52</v>
      </c>
    </row>
    <row r="202" spans="1:25" ht="252" hidden="1" customHeight="1">
      <c r="A202" s="9">
        <v>200</v>
      </c>
      <c r="B202" s="10" t="s">
        <v>35</v>
      </c>
      <c r="C202" s="11" t="s">
        <v>36</v>
      </c>
      <c r="D202" s="11" t="s">
        <v>37</v>
      </c>
      <c r="E202" s="10" t="s">
        <v>38</v>
      </c>
      <c r="F202" s="11">
        <v>2014</v>
      </c>
      <c r="G202" s="10">
        <v>222</v>
      </c>
      <c r="H202" s="11" t="s">
        <v>897</v>
      </c>
      <c r="I202" s="11">
        <v>3</v>
      </c>
      <c r="J202" s="10" t="s">
        <v>40</v>
      </c>
      <c r="K202" s="10" t="s">
        <v>41</v>
      </c>
      <c r="L202" s="10" t="s">
        <v>259</v>
      </c>
      <c r="M202" s="10" t="s">
        <v>305</v>
      </c>
      <c r="N202" s="10" t="s">
        <v>898</v>
      </c>
      <c r="O202" s="10" t="s">
        <v>45</v>
      </c>
      <c r="P202" s="10" t="s">
        <v>903</v>
      </c>
      <c r="Q202" s="10" t="s">
        <v>904</v>
      </c>
      <c r="R202" s="10" t="s">
        <v>48</v>
      </c>
      <c r="S202" s="10">
        <v>1</v>
      </c>
      <c r="T202" s="10" t="s">
        <v>901</v>
      </c>
      <c r="U202" s="10" t="s">
        <v>50</v>
      </c>
      <c r="V202" s="10" t="s">
        <v>51</v>
      </c>
      <c r="W202" s="12">
        <f t="shared" ca="1" si="0"/>
        <v>44321</v>
      </c>
      <c r="X202" s="13">
        <f t="shared" ca="1" si="1"/>
        <v>-1395</v>
      </c>
      <c r="Y202" s="10" t="s">
        <v>52</v>
      </c>
    </row>
    <row r="203" spans="1:25" ht="252" hidden="1" customHeight="1">
      <c r="A203" s="9">
        <v>201</v>
      </c>
      <c r="B203" s="10" t="s">
        <v>35</v>
      </c>
      <c r="C203" s="11" t="s">
        <v>36</v>
      </c>
      <c r="D203" s="11" t="s">
        <v>37</v>
      </c>
      <c r="E203" s="10" t="s">
        <v>38</v>
      </c>
      <c r="F203" s="11">
        <v>2014</v>
      </c>
      <c r="G203" s="10">
        <v>222</v>
      </c>
      <c r="H203" s="11" t="s">
        <v>905</v>
      </c>
      <c r="I203" s="11">
        <v>1</v>
      </c>
      <c r="J203" s="10" t="s">
        <v>40</v>
      </c>
      <c r="K203" s="10" t="s">
        <v>41</v>
      </c>
      <c r="L203" s="10" t="s">
        <v>42</v>
      </c>
      <c r="M203" s="10" t="s">
        <v>43</v>
      </c>
      <c r="N203" s="10" t="s">
        <v>906</v>
      </c>
      <c r="O203" s="10" t="s">
        <v>45</v>
      </c>
      <c r="P203" s="10" t="s">
        <v>907</v>
      </c>
      <c r="Q203" s="10" t="s">
        <v>908</v>
      </c>
      <c r="R203" s="10" t="s">
        <v>48</v>
      </c>
      <c r="S203" s="10">
        <v>1</v>
      </c>
      <c r="T203" s="10" t="s">
        <v>909</v>
      </c>
      <c r="U203" s="10" t="s">
        <v>50</v>
      </c>
      <c r="V203" s="10" t="s">
        <v>51</v>
      </c>
      <c r="W203" s="12">
        <f t="shared" ca="1" si="0"/>
        <v>44321</v>
      </c>
      <c r="X203" s="13">
        <f t="shared" ca="1" si="1"/>
        <v>-1395</v>
      </c>
      <c r="Y203" s="10" t="s">
        <v>52</v>
      </c>
    </row>
    <row r="204" spans="1:25" ht="252" hidden="1" customHeight="1">
      <c r="A204" s="9">
        <v>202</v>
      </c>
      <c r="B204" s="10" t="s">
        <v>35</v>
      </c>
      <c r="C204" s="11" t="s">
        <v>36</v>
      </c>
      <c r="D204" s="11" t="s">
        <v>37</v>
      </c>
      <c r="E204" s="10" t="s">
        <v>38</v>
      </c>
      <c r="F204" s="11">
        <v>2014</v>
      </c>
      <c r="G204" s="10">
        <v>222</v>
      </c>
      <c r="H204" s="11" t="s">
        <v>905</v>
      </c>
      <c r="I204" s="11">
        <v>2</v>
      </c>
      <c r="J204" s="10" t="s">
        <v>40</v>
      </c>
      <c r="K204" s="10" t="s">
        <v>41</v>
      </c>
      <c r="L204" s="10" t="s">
        <v>42</v>
      </c>
      <c r="M204" s="10" t="s">
        <v>43</v>
      </c>
      <c r="N204" s="10" t="s">
        <v>906</v>
      </c>
      <c r="O204" s="10" t="s">
        <v>45</v>
      </c>
      <c r="P204" s="10" t="s">
        <v>910</v>
      </c>
      <c r="Q204" s="10" t="s">
        <v>908</v>
      </c>
      <c r="R204" s="10" t="s">
        <v>48</v>
      </c>
      <c r="S204" s="10">
        <v>1</v>
      </c>
      <c r="T204" s="10" t="s">
        <v>909</v>
      </c>
      <c r="U204" s="10" t="s">
        <v>50</v>
      </c>
      <c r="V204" s="10" t="s">
        <v>51</v>
      </c>
      <c r="W204" s="12">
        <f t="shared" ca="1" si="0"/>
        <v>44321</v>
      </c>
      <c r="X204" s="13">
        <f t="shared" ca="1" si="1"/>
        <v>-1395</v>
      </c>
      <c r="Y204" s="10" t="s">
        <v>52</v>
      </c>
    </row>
    <row r="205" spans="1:25" ht="252" hidden="1" customHeight="1">
      <c r="A205" s="9">
        <v>203</v>
      </c>
      <c r="B205" s="10" t="s">
        <v>35</v>
      </c>
      <c r="C205" s="11" t="s">
        <v>36</v>
      </c>
      <c r="D205" s="11" t="s">
        <v>37</v>
      </c>
      <c r="E205" s="10" t="s">
        <v>38</v>
      </c>
      <c r="F205" s="11">
        <v>2014</v>
      </c>
      <c r="G205" s="10">
        <v>222</v>
      </c>
      <c r="H205" s="11" t="s">
        <v>905</v>
      </c>
      <c r="I205" s="11">
        <v>3</v>
      </c>
      <c r="J205" s="10" t="s">
        <v>40</v>
      </c>
      <c r="K205" s="10" t="s">
        <v>41</v>
      </c>
      <c r="L205" s="10" t="s">
        <v>42</v>
      </c>
      <c r="M205" s="10" t="s">
        <v>43</v>
      </c>
      <c r="N205" s="10" t="s">
        <v>906</v>
      </c>
      <c r="O205" s="10" t="s">
        <v>45</v>
      </c>
      <c r="P205" s="10" t="s">
        <v>911</v>
      </c>
      <c r="Q205" s="10" t="s">
        <v>912</v>
      </c>
      <c r="R205" s="10" t="s">
        <v>48</v>
      </c>
      <c r="S205" s="10">
        <v>1</v>
      </c>
      <c r="T205" s="10" t="s">
        <v>909</v>
      </c>
      <c r="U205" s="10" t="s">
        <v>50</v>
      </c>
      <c r="V205" s="10" t="s">
        <v>51</v>
      </c>
      <c r="W205" s="12">
        <f t="shared" ca="1" si="0"/>
        <v>44321</v>
      </c>
      <c r="X205" s="13">
        <f t="shared" ca="1" si="1"/>
        <v>-1395</v>
      </c>
      <c r="Y205" s="10" t="s">
        <v>52</v>
      </c>
    </row>
    <row r="206" spans="1:25" ht="270" hidden="1" customHeight="1">
      <c r="A206" s="9">
        <v>204</v>
      </c>
      <c r="B206" s="10" t="s">
        <v>35</v>
      </c>
      <c r="C206" s="11" t="s">
        <v>36</v>
      </c>
      <c r="D206" s="11" t="s">
        <v>37</v>
      </c>
      <c r="E206" s="10" t="s">
        <v>38</v>
      </c>
      <c r="F206" s="11">
        <v>2014</v>
      </c>
      <c r="G206" s="10">
        <v>222</v>
      </c>
      <c r="H206" s="11" t="s">
        <v>913</v>
      </c>
      <c r="I206" s="11">
        <v>1</v>
      </c>
      <c r="J206" s="10" t="s">
        <v>40</v>
      </c>
      <c r="K206" s="10" t="s">
        <v>41</v>
      </c>
      <c r="L206" s="10" t="s">
        <v>259</v>
      </c>
      <c r="M206" s="10" t="s">
        <v>305</v>
      </c>
      <c r="N206" s="10" t="s">
        <v>914</v>
      </c>
      <c r="O206" s="10" t="s">
        <v>45</v>
      </c>
      <c r="P206" s="10" t="s">
        <v>915</v>
      </c>
      <c r="Q206" s="10" t="s">
        <v>916</v>
      </c>
      <c r="R206" s="10" t="s">
        <v>48</v>
      </c>
      <c r="S206" s="10">
        <v>1</v>
      </c>
      <c r="T206" s="10" t="s">
        <v>230</v>
      </c>
      <c r="U206" s="10" t="s">
        <v>917</v>
      </c>
      <c r="V206" s="10" t="s">
        <v>918</v>
      </c>
      <c r="W206" s="12">
        <f t="shared" ca="1" si="0"/>
        <v>44321</v>
      </c>
      <c r="X206" s="13">
        <f t="shared" ca="1" si="1"/>
        <v>-1384</v>
      </c>
      <c r="Y206" s="10" t="s">
        <v>119</v>
      </c>
    </row>
    <row r="207" spans="1:25" ht="252" hidden="1" customHeight="1">
      <c r="A207" s="9">
        <v>205</v>
      </c>
      <c r="B207" s="10" t="s">
        <v>35</v>
      </c>
      <c r="C207" s="11" t="s">
        <v>36</v>
      </c>
      <c r="D207" s="11" t="s">
        <v>37</v>
      </c>
      <c r="E207" s="10" t="s">
        <v>38</v>
      </c>
      <c r="F207" s="11">
        <v>2014</v>
      </c>
      <c r="G207" s="10">
        <v>222</v>
      </c>
      <c r="H207" s="11" t="s">
        <v>919</v>
      </c>
      <c r="I207" s="11">
        <v>1</v>
      </c>
      <c r="J207" s="10" t="s">
        <v>40</v>
      </c>
      <c r="K207" s="10" t="s">
        <v>41</v>
      </c>
      <c r="L207" s="10" t="s">
        <v>259</v>
      </c>
      <c r="M207" s="10" t="s">
        <v>305</v>
      </c>
      <c r="N207" s="10" t="s">
        <v>920</v>
      </c>
      <c r="O207" s="10" t="s">
        <v>45</v>
      </c>
      <c r="P207" s="10" t="s">
        <v>921</v>
      </c>
      <c r="Q207" s="10" t="s">
        <v>922</v>
      </c>
      <c r="R207" s="10" t="s">
        <v>48</v>
      </c>
      <c r="S207" s="10">
        <v>1</v>
      </c>
      <c r="T207" s="10" t="s">
        <v>230</v>
      </c>
      <c r="U207" s="10" t="s">
        <v>923</v>
      </c>
      <c r="V207" s="10" t="s">
        <v>924</v>
      </c>
      <c r="W207" s="12">
        <f t="shared" ca="1" si="0"/>
        <v>44321</v>
      </c>
      <c r="X207" s="13">
        <f t="shared" ca="1" si="1"/>
        <v>-1378</v>
      </c>
      <c r="Y207" s="10" t="s">
        <v>52</v>
      </c>
    </row>
    <row r="208" spans="1:25" ht="252" hidden="1" customHeight="1">
      <c r="A208" s="9">
        <v>206</v>
      </c>
      <c r="B208" s="10" t="s">
        <v>35</v>
      </c>
      <c r="C208" s="11" t="s">
        <v>36</v>
      </c>
      <c r="D208" s="11" t="s">
        <v>37</v>
      </c>
      <c r="E208" s="10" t="s">
        <v>38</v>
      </c>
      <c r="F208" s="11">
        <v>2014</v>
      </c>
      <c r="G208" s="10">
        <v>222</v>
      </c>
      <c r="H208" s="11" t="s">
        <v>919</v>
      </c>
      <c r="I208" s="11">
        <v>2</v>
      </c>
      <c r="J208" s="10" t="s">
        <v>40</v>
      </c>
      <c r="K208" s="10" t="s">
        <v>41</v>
      </c>
      <c r="L208" s="10" t="s">
        <v>259</v>
      </c>
      <c r="M208" s="10" t="s">
        <v>305</v>
      </c>
      <c r="N208" s="10" t="s">
        <v>920</v>
      </c>
      <c r="O208" s="10" t="s">
        <v>45</v>
      </c>
      <c r="P208" s="10" t="s">
        <v>925</v>
      </c>
      <c r="Q208" s="10" t="s">
        <v>926</v>
      </c>
      <c r="R208" s="10" t="s">
        <v>48</v>
      </c>
      <c r="S208" s="10">
        <v>1</v>
      </c>
      <c r="T208" s="10" t="s">
        <v>230</v>
      </c>
      <c r="U208" s="10" t="s">
        <v>923</v>
      </c>
      <c r="V208" s="10" t="s">
        <v>924</v>
      </c>
      <c r="W208" s="12">
        <f t="shared" ca="1" si="0"/>
        <v>44321</v>
      </c>
      <c r="X208" s="13">
        <f t="shared" ca="1" si="1"/>
        <v>-1378</v>
      </c>
      <c r="Y208" s="10" t="s">
        <v>52</v>
      </c>
    </row>
    <row r="209" spans="1:25" ht="252" hidden="1" customHeight="1">
      <c r="A209" s="9">
        <v>207</v>
      </c>
      <c r="B209" s="10" t="s">
        <v>35</v>
      </c>
      <c r="C209" s="11" t="s">
        <v>36</v>
      </c>
      <c r="D209" s="11" t="s">
        <v>37</v>
      </c>
      <c r="E209" s="10" t="s">
        <v>38</v>
      </c>
      <c r="F209" s="11">
        <v>2014</v>
      </c>
      <c r="G209" s="10">
        <v>222</v>
      </c>
      <c r="H209" s="11" t="s">
        <v>927</v>
      </c>
      <c r="I209" s="11">
        <v>1</v>
      </c>
      <c r="J209" s="10" t="s">
        <v>40</v>
      </c>
      <c r="K209" s="10" t="s">
        <v>41</v>
      </c>
      <c r="L209" s="10" t="s">
        <v>259</v>
      </c>
      <c r="M209" s="10" t="s">
        <v>305</v>
      </c>
      <c r="N209" s="10" t="s">
        <v>928</v>
      </c>
      <c r="O209" s="10" t="s">
        <v>45</v>
      </c>
      <c r="P209" s="10" t="s">
        <v>929</v>
      </c>
      <c r="Q209" s="10" t="s">
        <v>930</v>
      </c>
      <c r="R209" s="10" t="s">
        <v>48</v>
      </c>
      <c r="S209" s="10">
        <v>1</v>
      </c>
      <c r="T209" s="10" t="s">
        <v>230</v>
      </c>
      <c r="U209" s="10" t="s">
        <v>917</v>
      </c>
      <c r="V209" s="10" t="s">
        <v>514</v>
      </c>
      <c r="W209" s="12">
        <f t="shared" ca="1" si="0"/>
        <v>44321</v>
      </c>
      <c r="X209" s="13">
        <f t="shared" ca="1" si="1"/>
        <v>-1373</v>
      </c>
      <c r="Y209" s="10" t="s">
        <v>52</v>
      </c>
    </row>
    <row r="210" spans="1:25" ht="252" hidden="1" customHeight="1">
      <c r="A210" s="9">
        <v>208</v>
      </c>
      <c r="B210" s="10" t="s">
        <v>35</v>
      </c>
      <c r="C210" s="11" t="s">
        <v>36</v>
      </c>
      <c r="D210" s="11" t="s">
        <v>37</v>
      </c>
      <c r="E210" s="10" t="s">
        <v>38</v>
      </c>
      <c r="F210" s="11">
        <v>2014</v>
      </c>
      <c r="G210" s="10">
        <v>222</v>
      </c>
      <c r="H210" s="11" t="s">
        <v>927</v>
      </c>
      <c r="I210" s="11">
        <v>2</v>
      </c>
      <c r="J210" s="10" t="s">
        <v>40</v>
      </c>
      <c r="K210" s="10" t="s">
        <v>41</v>
      </c>
      <c r="L210" s="10" t="s">
        <v>259</v>
      </c>
      <c r="M210" s="10" t="s">
        <v>305</v>
      </c>
      <c r="N210" s="10" t="s">
        <v>928</v>
      </c>
      <c r="O210" s="10" t="s">
        <v>45</v>
      </c>
      <c r="P210" s="10" t="s">
        <v>931</v>
      </c>
      <c r="Q210" s="10" t="s">
        <v>932</v>
      </c>
      <c r="R210" s="10" t="s">
        <v>48</v>
      </c>
      <c r="S210" s="10">
        <v>1</v>
      </c>
      <c r="T210" s="10" t="s">
        <v>230</v>
      </c>
      <c r="U210" s="10" t="s">
        <v>917</v>
      </c>
      <c r="V210" s="10" t="s">
        <v>514</v>
      </c>
      <c r="W210" s="12">
        <f t="shared" ca="1" si="0"/>
        <v>44321</v>
      </c>
      <c r="X210" s="13">
        <f t="shared" ca="1" si="1"/>
        <v>-1373</v>
      </c>
      <c r="Y210" s="10" t="s">
        <v>52</v>
      </c>
    </row>
    <row r="211" spans="1:25" ht="252" hidden="1" customHeight="1">
      <c r="A211" s="9">
        <v>209</v>
      </c>
      <c r="B211" s="10" t="s">
        <v>35</v>
      </c>
      <c r="C211" s="11" t="s">
        <v>36</v>
      </c>
      <c r="D211" s="11" t="s">
        <v>37</v>
      </c>
      <c r="E211" s="10" t="s">
        <v>38</v>
      </c>
      <c r="F211" s="11">
        <v>2014</v>
      </c>
      <c r="G211" s="10">
        <v>222</v>
      </c>
      <c r="H211" s="11" t="s">
        <v>933</v>
      </c>
      <c r="I211" s="11">
        <v>1</v>
      </c>
      <c r="J211" s="10" t="s">
        <v>40</v>
      </c>
      <c r="K211" s="10" t="s">
        <v>41</v>
      </c>
      <c r="L211" s="10" t="s">
        <v>259</v>
      </c>
      <c r="M211" s="10" t="s">
        <v>305</v>
      </c>
      <c r="N211" s="10" t="s">
        <v>934</v>
      </c>
      <c r="O211" s="10" t="s">
        <v>65</v>
      </c>
      <c r="P211" s="10" t="s">
        <v>935</v>
      </c>
      <c r="Q211" s="10" t="s">
        <v>936</v>
      </c>
      <c r="R211" s="10" t="s">
        <v>48</v>
      </c>
      <c r="S211" s="10">
        <v>1</v>
      </c>
      <c r="T211" s="10" t="s">
        <v>230</v>
      </c>
      <c r="U211" s="10" t="s">
        <v>917</v>
      </c>
      <c r="V211" s="10" t="s">
        <v>514</v>
      </c>
      <c r="W211" s="12">
        <f t="shared" ca="1" si="0"/>
        <v>44321</v>
      </c>
      <c r="X211" s="13">
        <f t="shared" ca="1" si="1"/>
        <v>-1373</v>
      </c>
      <c r="Y211" s="10" t="s">
        <v>52</v>
      </c>
    </row>
    <row r="212" spans="1:25" ht="252" hidden="1" customHeight="1">
      <c r="A212" s="9">
        <v>210</v>
      </c>
      <c r="B212" s="10" t="s">
        <v>35</v>
      </c>
      <c r="C212" s="11" t="s">
        <v>36</v>
      </c>
      <c r="D212" s="11" t="s">
        <v>37</v>
      </c>
      <c r="E212" s="10" t="s">
        <v>38</v>
      </c>
      <c r="F212" s="11">
        <v>2014</v>
      </c>
      <c r="G212" s="10">
        <v>222</v>
      </c>
      <c r="H212" s="11" t="s">
        <v>937</v>
      </c>
      <c r="I212" s="11">
        <v>1</v>
      </c>
      <c r="J212" s="10" t="s">
        <v>40</v>
      </c>
      <c r="K212" s="10" t="s">
        <v>41</v>
      </c>
      <c r="L212" s="10" t="s">
        <v>259</v>
      </c>
      <c r="M212" s="10" t="s">
        <v>305</v>
      </c>
      <c r="N212" s="10" t="s">
        <v>938</v>
      </c>
      <c r="O212" s="10" t="s">
        <v>65</v>
      </c>
      <c r="P212" s="10" t="s">
        <v>935</v>
      </c>
      <c r="Q212" s="10" t="s">
        <v>936</v>
      </c>
      <c r="R212" s="10" t="s">
        <v>48</v>
      </c>
      <c r="S212" s="10">
        <v>1</v>
      </c>
      <c r="T212" s="10" t="s">
        <v>230</v>
      </c>
      <c r="U212" s="10" t="s">
        <v>249</v>
      </c>
      <c r="V212" s="10" t="s">
        <v>514</v>
      </c>
      <c r="W212" s="12">
        <f t="shared" ca="1" si="0"/>
        <v>44321</v>
      </c>
      <c r="X212" s="13">
        <f t="shared" ca="1" si="1"/>
        <v>-1373</v>
      </c>
      <c r="Y212" s="10" t="s">
        <v>52</v>
      </c>
    </row>
    <row r="213" spans="1:25" ht="261" hidden="1" customHeight="1">
      <c r="A213" s="9">
        <v>211</v>
      </c>
      <c r="B213" s="10" t="s">
        <v>35</v>
      </c>
      <c r="C213" s="11" t="s">
        <v>36</v>
      </c>
      <c r="D213" s="11" t="s">
        <v>37</v>
      </c>
      <c r="E213" s="10" t="s">
        <v>38</v>
      </c>
      <c r="F213" s="11">
        <v>2014</v>
      </c>
      <c r="G213" s="10">
        <v>222</v>
      </c>
      <c r="H213" s="11" t="s">
        <v>939</v>
      </c>
      <c r="I213" s="11">
        <v>1</v>
      </c>
      <c r="J213" s="10" t="s">
        <v>40</v>
      </c>
      <c r="K213" s="10" t="s">
        <v>41</v>
      </c>
      <c r="L213" s="10" t="s">
        <v>259</v>
      </c>
      <c r="M213" s="10" t="s">
        <v>305</v>
      </c>
      <c r="N213" s="10" t="s">
        <v>940</v>
      </c>
      <c r="O213" s="10" t="s">
        <v>45</v>
      </c>
      <c r="P213" s="10" t="s">
        <v>929</v>
      </c>
      <c r="Q213" s="10" t="s">
        <v>930</v>
      </c>
      <c r="R213" s="10" t="s">
        <v>48</v>
      </c>
      <c r="S213" s="10">
        <v>1</v>
      </c>
      <c r="T213" s="10" t="s">
        <v>230</v>
      </c>
      <c r="U213" s="10" t="s">
        <v>59</v>
      </c>
      <c r="V213" s="10" t="s">
        <v>51</v>
      </c>
      <c r="W213" s="12">
        <f t="shared" ca="1" si="0"/>
        <v>44321</v>
      </c>
      <c r="X213" s="13">
        <f t="shared" ca="1" si="1"/>
        <v>-1395</v>
      </c>
      <c r="Y213" s="10" t="s">
        <v>52</v>
      </c>
    </row>
    <row r="214" spans="1:25" ht="261" hidden="1" customHeight="1">
      <c r="A214" s="9">
        <v>212</v>
      </c>
      <c r="B214" s="10" t="s">
        <v>35</v>
      </c>
      <c r="C214" s="11" t="s">
        <v>36</v>
      </c>
      <c r="D214" s="11" t="s">
        <v>37</v>
      </c>
      <c r="E214" s="10" t="s">
        <v>38</v>
      </c>
      <c r="F214" s="11">
        <v>2014</v>
      </c>
      <c r="G214" s="10">
        <v>222</v>
      </c>
      <c r="H214" s="11" t="s">
        <v>939</v>
      </c>
      <c r="I214" s="11">
        <v>2</v>
      </c>
      <c r="J214" s="10" t="s">
        <v>40</v>
      </c>
      <c r="K214" s="10" t="s">
        <v>41</v>
      </c>
      <c r="L214" s="10" t="s">
        <v>259</v>
      </c>
      <c r="M214" s="10" t="s">
        <v>305</v>
      </c>
      <c r="N214" s="10" t="s">
        <v>940</v>
      </c>
      <c r="O214" s="10" t="s">
        <v>45</v>
      </c>
      <c r="P214" s="10" t="s">
        <v>931</v>
      </c>
      <c r="Q214" s="10" t="s">
        <v>932</v>
      </c>
      <c r="R214" s="10" t="s">
        <v>48</v>
      </c>
      <c r="S214" s="10">
        <v>1</v>
      </c>
      <c r="T214" s="10" t="s">
        <v>230</v>
      </c>
      <c r="U214" s="10" t="s">
        <v>59</v>
      </c>
      <c r="V214" s="10" t="s">
        <v>51</v>
      </c>
      <c r="W214" s="12">
        <f t="shared" ca="1" si="0"/>
        <v>44321</v>
      </c>
      <c r="X214" s="13">
        <f t="shared" ca="1" si="1"/>
        <v>-1395</v>
      </c>
      <c r="Y214" s="10" t="s">
        <v>52</v>
      </c>
    </row>
    <row r="215" spans="1:25" ht="279" hidden="1" customHeight="1">
      <c r="A215" s="9">
        <v>213</v>
      </c>
      <c r="B215" s="10" t="s">
        <v>35</v>
      </c>
      <c r="C215" s="11" t="s">
        <v>36</v>
      </c>
      <c r="D215" s="11" t="s">
        <v>37</v>
      </c>
      <c r="E215" s="10" t="s">
        <v>38</v>
      </c>
      <c r="F215" s="11">
        <v>2014</v>
      </c>
      <c r="G215" s="10">
        <v>222</v>
      </c>
      <c r="H215" s="11" t="s">
        <v>941</v>
      </c>
      <c r="I215" s="11">
        <v>1</v>
      </c>
      <c r="J215" s="10" t="s">
        <v>40</v>
      </c>
      <c r="K215" s="10" t="s">
        <v>41</v>
      </c>
      <c r="L215" s="10" t="s">
        <v>259</v>
      </c>
      <c r="M215" s="10" t="s">
        <v>305</v>
      </c>
      <c r="N215" s="10" t="s">
        <v>942</v>
      </c>
      <c r="O215" s="10" t="s">
        <v>943</v>
      </c>
      <c r="P215" s="10" t="s">
        <v>944</v>
      </c>
      <c r="Q215" s="10" t="s">
        <v>945</v>
      </c>
      <c r="R215" s="10" t="s">
        <v>48</v>
      </c>
      <c r="S215" s="10">
        <v>1</v>
      </c>
      <c r="T215" s="10" t="s">
        <v>230</v>
      </c>
      <c r="U215" s="10" t="s">
        <v>311</v>
      </c>
      <c r="V215" s="10" t="s">
        <v>946</v>
      </c>
      <c r="W215" s="12">
        <f t="shared" ca="1" si="0"/>
        <v>44321</v>
      </c>
      <c r="X215" s="13">
        <f t="shared" ca="1" si="1"/>
        <v>-1478</v>
      </c>
      <c r="Y215" s="10" t="s">
        <v>52</v>
      </c>
    </row>
    <row r="216" spans="1:25" ht="189" hidden="1" customHeight="1">
      <c r="A216" s="9">
        <v>214</v>
      </c>
      <c r="B216" s="10" t="s">
        <v>35</v>
      </c>
      <c r="C216" s="11" t="s">
        <v>36</v>
      </c>
      <c r="D216" s="11" t="s">
        <v>37</v>
      </c>
      <c r="E216" s="10" t="s">
        <v>38</v>
      </c>
      <c r="F216" s="11">
        <v>2014</v>
      </c>
      <c r="G216" s="10">
        <v>222</v>
      </c>
      <c r="H216" s="11" t="s">
        <v>947</v>
      </c>
      <c r="I216" s="11">
        <v>1</v>
      </c>
      <c r="J216" s="10" t="s">
        <v>40</v>
      </c>
      <c r="K216" s="10" t="s">
        <v>41</v>
      </c>
      <c r="L216" s="10" t="s">
        <v>259</v>
      </c>
      <c r="M216" s="10" t="s">
        <v>305</v>
      </c>
      <c r="N216" s="10" t="s">
        <v>948</v>
      </c>
      <c r="O216" s="10" t="s">
        <v>65</v>
      </c>
      <c r="P216" s="10" t="s">
        <v>949</v>
      </c>
      <c r="Q216" s="10" t="s">
        <v>950</v>
      </c>
      <c r="R216" s="10" t="s">
        <v>48</v>
      </c>
      <c r="S216" s="10">
        <v>1</v>
      </c>
      <c r="T216" s="10" t="s">
        <v>951</v>
      </c>
      <c r="U216" s="10" t="s">
        <v>952</v>
      </c>
      <c r="V216" s="10" t="s">
        <v>60</v>
      </c>
      <c r="W216" s="12">
        <f t="shared" ca="1" si="0"/>
        <v>44321</v>
      </c>
      <c r="X216" s="13">
        <f t="shared" ca="1" si="1"/>
        <v>-1407</v>
      </c>
      <c r="Y216" s="10" t="s">
        <v>119</v>
      </c>
    </row>
    <row r="217" spans="1:25" ht="243" hidden="1" customHeight="1">
      <c r="A217" s="9">
        <v>215</v>
      </c>
      <c r="B217" s="10" t="s">
        <v>35</v>
      </c>
      <c r="C217" s="11" t="s">
        <v>36</v>
      </c>
      <c r="D217" s="11" t="s">
        <v>37</v>
      </c>
      <c r="E217" s="10" t="s">
        <v>38</v>
      </c>
      <c r="F217" s="11">
        <v>2014</v>
      </c>
      <c r="G217" s="10">
        <v>222</v>
      </c>
      <c r="H217" s="11" t="s">
        <v>953</v>
      </c>
      <c r="I217" s="11">
        <v>1</v>
      </c>
      <c r="J217" s="10" t="s">
        <v>40</v>
      </c>
      <c r="K217" s="10" t="s">
        <v>41</v>
      </c>
      <c r="L217" s="10" t="s">
        <v>259</v>
      </c>
      <c r="M217" s="10" t="s">
        <v>305</v>
      </c>
      <c r="N217" s="10" t="s">
        <v>954</v>
      </c>
      <c r="O217" s="10" t="s">
        <v>45</v>
      </c>
      <c r="P217" s="10" t="s">
        <v>929</v>
      </c>
      <c r="Q217" s="10" t="s">
        <v>930</v>
      </c>
      <c r="R217" s="10" t="s">
        <v>48</v>
      </c>
      <c r="S217" s="10">
        <v>1</v>
      </c>
      <c r="T217" s="10" t="s">
        <v>955</v>
      </c>
      <c r="U217" s="10" t="s">
        <v>59</v>
      </c>
      <c r="V217" s="10" t="s">
        <v>51</v>
      </c>
      <c r="W217" s="12">
        <f t="shared" ca="1" si="0"/>
        <v>44321</v>
      </c>
      <c r="X217" s="13">
        <f t="shared" ca="1" si="1"/>
        <v>-1395</v>
      </c>
      <c r="Y217" s="10" t="s">
        <v>52</v>
      </c>
    </row>
    <row r="218" spans="1:25" ht="243" hidden="1" customHeight="1">
      <c r="A218" s="9">
        <v>216</v>
      </c>
      <c r="B218" s="10" t="s">
        <v>35</v>
      </c>
      <c r="C218" s="11" t="s">
        <v>36</v>
      </c>
      <c r="D218" s="11" t="s">
        <v>37</v>
      </c>
      <c r="E218" s="10" t="s">
        <v>38</v>
      </c>
      <c r="F218" s="11">
        <v>2014</v>
      </c>
      <c r="G218" s="10">
        <v>222</v>
      </c>
      <c r="H218" s="11" t="s">
        <v>953</v>
      </c>
      <c r="I218" s="11">
        <v>2</v>
      </c>
      <c r="J218" s="10" t="s">
        <v>40</v>
      </c>
      <c r="K218" s="10" t="s">
        <v>41</v>
      </c>
      <c r="L218" s="10" t="s">
        <v>259</v>
      </c>
      <c r="M218" s="10" t="s">
        <v>305</v>
      </c>
      <c r="N218" s="10" t="s">
        <v>954</v>
      </c>
      <c r="O218" s="10" t="s">
        <v>45</v>
      </c>
      <c r="P218" s="10" t="s">
        <v>931</v>
      </c>
      <c r="Q218" s="10" t="s">
        <v>932</v>
      </c>
      <c r="R218" s="10" t="s">
        <v>48</v>
      </c>
      <c r="S218" s="10">
        <v>1</v>
      </c>
      <c r="T218" s="10" t="s">
        <v>955</v>
      </c>
      <c r="U218" s="10" t="s">
        <v>59</v>
      </c>
      <c r="V218" s="10" t="s">
        <v>51</v>
      </c>
      <c r="W218" s="12">
        <f t="shared" ca="1" si="0"/>
        <v>44321</v>
      </c>
      <c r="X218" s="13">
        <f t="shared" ca="1" si="1"/>
        <v>-1395</v>
      </c>
      <c r="Y218" s="10" t="s">
        <v>52</v>
      </c>
    </row>
    <row r="219" spans="1:25" ht="279" hidden="1" customHeight="1">
      <c r="A219" s="9">
        <v>217</v>
      </c>
      <c r="B219" s="10" t="s">
        <v>35</v>
      </c>
      <c r="C219" s="11" t="s">
        <v>36</v>
      </c>
      <c r="D219" s="11" t="s">
        <v>37</v>
      </c>
      <c r="E219" s="10" t="s">
        <v>38</v>
      </c>
      <c r="F219" s="11">
        <v>2014</v>
      </c>
      <c r="G219" s="10">
        <v>222</v>
      </c>
      <c r="H219" s="11" t="s">
        <v>956</v>
      </c>
      <c r="I219" s="11">
        <v>1</v>
      </c>
      <c r="J219" s="10" t="s">
        <v>40</v>
      </c>
      <c r="K219" s="10" t="s">
        <v>41</v>
      </c>
      <c r="L219" s="10" t="s">
        <v>259</v>
      </c>
      <c r="M219" s="10" t="s">
        <v>305</v>
      </c>
      <c r="N219" s="10" t="s">
        <v>957</v>
      </c>
      <c r="O219" s="10" t="s">
        <v>45</v>
      </c>
      <c r="P219" s="10" t="s">
        <v>929</v>
      </c>
      <c r="Q219" s="10" t="s">
        <v>930</v>
      </c>
      <c r="R219" s="10" t="s">
        <v>48</v>
      </c>
      <c r="S219" s="10">
        <v>1</v>
      </c>
      <c r="T219" s="10" t="s">
        <v>230</v>
      </c>
      <c r="U219" s="10" t="s">
        <v>59</v>
      </c>
      <c r="V219" s="10" t="s">
        <v>51</v>
      </c>
      <c r="W219" s="12">
        <f t="shared" ca="1" si="0"/>
        <v>44321</v>
      </c>
      <c r="X219" s="13">
        <f t="shared" ca="1" si="1"/>
        <v>-1395</v>
      </c>
      <c r="Y219" s="10" t="s">
        <v>52</v>
      </c>
    </row>
    <row r="220" spans="1:25" ht="279" hidden="1" customHeight="1">
      <c r="A220" s="9">
        <v>218</v>
      </c>
      <c r="B220" s="10" t="s">
        <v>35</v>
      </c>
      <c r="C220" s="11" t="s">
        <v>36</v>
      </c>
      <c r="D220" s="11" t="s">
        <v>37</v>
      </c>
      <c r="E220" s="10" t="s">
        <v>38</v>
      </c>
      <c r="F220" s="11">
        <v>2014</v>
      </c>
      <c r="G220" s="10">
        <v>222</v>
      </c>
      <c r="H220" s="11" t="s">
        <v>956</v>
      </c>
      <c r="I220" s="11">
        <v>2</v>
      </c>
      <c r="J220" s="10" t="s">
        <v>40</v>
      </c>
      <c r="K220" s="10" t="s">
        <v>41</v>
      </c>
      <c r="L220" s="10" t="s">
        <v>259</v>
      </c>
      <c r="M220" s="10" t="s">
        <v>305</v>
      </c>
      <c r="N220" s="10" t="s">
        <v>957</v>
      </c>
      <c r="O220" s="10" t="s">
        <v>45</v>
      </c>
      <c r="P220" s="10" t="s">
        <v>931</v>
      </c>
      <c r="Q220" s="10" t="s">
        <v>932</v>
      </c>
      <c r="R220" s="10" t="s">
        <v>48</v>
      </c>
      <c r="S220" s="10">
        <v>1</v>
      </c>
      <c r="T220" s="10" t="s">
        <v>230</v>
      </c>
      <c r="U220" s="10" t="s">
        <v>59</v>
      </c>
      <c r="V220" s="10" t="s">
        <v>51</v>
      </c>
      <c r="W220" s="12">
        <f t="shared" ca="1" si="0"/>
        <v>44321</v>
      </c>
      <c r="X220" s="13">
        <f t="shared" ca="1" si="1"/>
        <v>-1395</v>
      </c>
      <c r="Y220" s="10" t="s">
        <v>52</v>
      </c>
    </row>
    <row r="221" spans="1:25" ht="252" hidden="1" customHeight="1">
      <c r="A221" s="9">
        <v>219</v>
      </c>
      <c r="B221" s="10" t="s">
        <v>35</v>
      </c>
      <c r="C221" s="11" t="s">
        <v>36</v>
      </c>
      <c r="D221" s="11" t="s">
        <v>37</v>
      </c>
      <c r="E221" s="10" t="s">
        <v>38</v>
      </c>
      <c r="F221" s="11">
        <v>2014</v>
      </c>
      <c r="G221" s="10">
        <v>222</v>
      </c>
      <c r="H221" s="11" t="s">
        <v>958</v>
      </c>
      <c r="I221" s="11">
        <v>1</v>
      </c>
      <c r="J221" s="10" t="s">
        <v>40</v>
      </c>
      <c r="K221" s="10" t="s">
        <v>41</v>
      </c>
      <c r="L221" s="10" t="s">
        <v>259</v>
      </c>
      <c r="M221" s="10" t="s">
        <v>305</v>
      </c>
      <c r="N221" s="10" t="s">
        <v>959</v>
      </c>
      <c r="O221" s="10" t="s">
        <v>45</v>
      </c>
      <c r="P221" s="10" t="s">
        <v>929</v>
      </c>
      <c r="Q221" s="10" t="s">
        <v>960</v>
      </c>
      <c r="R221" s="10" t="s">
        <v>48</v>
      </c>
      <c r="S221" s="10">
        <v>1</v>
      </c>
      <c r="T221" s="10" t="s">
        <v>230</v>
      </c>
      <c r="U221" s="10" t="s">
        <v>50</v>
      </c>
      <c r="V221" s="10" t="s">
        <v>51</v>
      </c>
      <c r="W221" s="12">
        <f t="shared" ca="1" si="0"/>
        <v>44321</v>
      </c>
      <c r="X221" s="13">
        <f t="shared" ca="1" si="1"/>
        <v>-1395</v>
      </c>
      <c r="Y221" s="10" t="s">
        <v>52</v>
      </c>
    </row>
    <row r="222" spans="1:25" ht="270" hidden="1" customHeight="1">
      <c r="A222" s="9">
        <v>220</v>
      </c>
      <c r="B222" s="10" t="s">
        <v>35</v>
      </c>
      <c r="C222" s="11" t="s">
        <v>36</v>
      </c>
      <c r="D222" s="11" t="s">
        <v>37</v>
      </c>
      <c r="E222" s="10" t="s">
        <v>38</v>
      </c>
      <c r="F222" s="11">
        <v>2014</v>
      </c>
      <c r="G222" s="10">
        <v>222</v>
      </c>
      <c r="H222" s="11" t="s">
        <v>961</v>
      </c>
      <c r="I222" s="11">
        <v>1</v>
      </c>
      <c r="J222" s="10" t="s">
        <v>40</v>
      </c>
      <c r="K222" s="10" t="s">
        <v>41</v>
      </c>
      <c r="L222" s="10" t="s">
        <v>259</v>
      </c>
      <c r="M222" s="10" t="s">
        <v>305</v>
      </c>
      <c r="N222" s="10" t="s">
        <v>962</v>
      </c>
      <c r="O222" s="10" t="s">
        <v>45</v>
      </c>
      <c r="P222" s="10" t="s">
        <v>963</v>
      </c>
      <c r="Q222" s="10" t="s">
        <v>964</v>
      </c>
      <c r="R222" s="10" t="s">
        <v>48</v>
      </c>
      <c r="S222" s="10">
        <v>1</v>
      </c>
      <c r="T222" s="10" t="s">
        <v>230</v>
      </c>
      <c r="U222" s="10" t="s">
        <v>917</v>
      </c>
      <c r="V222" s="10" t="s">
        <v>918</v>
      </c>
      <c r="W222" s="12">
        <f t="shared" ca="1" si="0"/>
        <v>44321</v>
      </c>
      <c r="X222" s="13">
        <f t="shared" ca="1" si="1"/>
        <v>-1384</v>
      </c>
      <c r="Y222" s="10" t="s">
        <v>52</v>
      </c>
    </row>
    <row r="223" spans="1:25" ht="270" hidden="1" customHeight="1">
      <c r="A223" s="9">
        <v>221</v>
      </c>
      <c r="B223" s="10" t="s">
        <v>35</v>
      </c>
      <c r="C223" s="11" t="s">
        <v>36</v>
      </c>
      <c r="D223" s="11" t="s">
        <v>37</v>
      </c>
      <c r="E223" s="10" t="s">
        <v>38</v>
      </c>
      <c r="F223" s="11">
        <v>2014</v>
      </c>
      <c r="G223" s="10">
        <v>222</v>
      </c>
      <c r="H223" s="11" t="s">
        <v>961</v>
      </c>
      <c r="I223" s="11">
        <v>2</v>
      </c>
      <c r="J223" s="10" t="s">
        <v>40</v>
      </c>
      <c r="K223" s="10" t="s">
        <v>41</v>
      </c>
      <c r="L223" s="10" t="s">
        <v>259</v>
      </c>
      <c r="M223" s="10" t="s">
        <v>305</v>
      </c>
      <c r="N223" s="10" t="s">
        <v>962</v>
      </c>
      <c r="O223" s="10" t="s">
        <v>45</v>
      </c>
      <c r="P223" s="10" t="s">
        <v>965</v>
      </c>
      <c r="Q223" s="10" t="s">
        <v>966</v>
      </c>
      <c r="R223" s="10" t="s">
        <v>48</v>
      </c>
      <c r="S223" s="10">
        <v>1</v>
      </c>
      <c r="T223" s="10" t="s">
        <v>230</v>
      </c>
      <c r="U223" s="10" t="s">
        <v>917</v>
      </c>
      <c r="V223" s="10" t="s">
        <v>918</v>
      </c>
      <c r="W223" s="12">
        <f t="shared" ca="1" si="0"/>
        <v>44321</v>
      </c>
      <c r="X223" s="13">
        <f t="shared" ca="1" si="1"/>
        <v>-1384</v>
      </c>
      <c r="Y223" s="10" t="s">
        <v>52</v>
      </c>
    </row>
    <row r="224" spans="1:25" ht="234" hidden="1" customHeight="1">
      <c r="A224" s="9">
        <v>222</v>
      </c>
      <c r="B224" s="10" t="s">
        <v>35</v>
      </c>
      <c r="C224" s="11" t="s">
        <v>36</v>
      </c>
      <c r="D224" s="11" t="s">
        <v>37</v>
      </c>
      <c r="E224" s="10" t="s">
        <v>38</v>
      </c>
      <c r="F224" s="11">
        <v>2014</v>
      </c>
      <c r="G224" s="10">
        <v>222</v>
      </c>
      <c r="H224" s="11" t="s">
        <v>967</v>
      </c>
      <c r="I224" s="11">
        <v>1</v>
      </c>
      <c r="J224" s="10" t="s">
        <v>40</v>
      </c>
      <c r="K224" s="10" t="s">
        <v>41</v>
      </c>
      <c r="L224" s="10" t="s">
        <v>259</v>
      </c>
      <c r="M224" s="10" t="s">
        <v>260</v>
      </c>
      <c r="N224" s="10" t="s">
        <v>968</v>
      </c>
      <c r="O224" s="10" t="s">
        <v>45</v>
      </c>
      <c r="P224" s="10" t="s">
        <v>969</v>
      </c>
      <c r="Q224" s="10" t="s">
        <v>970</v>
      </c>
      <c r="R224" s="10" t="s">
        <v>48</v>
      </c>
      <c r="S224" s="10">
        <v>1</v>
      </c>
      <c r="T224" s="10" t="s">
        <v>230</v>
      </c>
      <c r="U224" s="10" t="s">
        <v>50</v>
      </c>
      <c r="V224" s="10" t="s">
        <v>51</v>
      </c>
      <c r="W224" s="12">
        <f t="shared" ca="1" si="0"/>
        <v>44321</v>
      </c>
      <c r="X224" s="13">
        <f t="shared" ca="1" si="1"/>
        <v>-1395</v>
      </c>
      <c r="Y224" s="10" t="s">
        <v>52</v>
      </c>
    </row>
    <row r="225" spans="1:34" ht="243" hidden="1" customHeight="1">
      <c r="A225" s="9">
        <v>223</v>
      </c>
      <c r="B225" s="10" t="s">
        <v>35</v>
      </c>
      <c r="C225" s="11" t="s">
        <v>36</v>
      </c>
      <c r="D225" s="11" t="s">
        <v>37</v>
      </c>
      <c r="E225" s="10" t="s">
        <v>38</v>
      </c>
      <c r="F225" s="11">
        <v>2014</v>
      </c>
      <c r="G225" s="10">
        <v>222</v>
      </c>
      <c r="H225" s="11" t="s">
        <v>971</v>
      </c>
      <c r="I225" s="11">
        <v>1</v>
      </c>
      <c r="J225" s="10" t="s">
        <v>40</v>
      </c>
      <c r="K225" s="10" t="s">
        <v>41</v>
      </c>
      <c r="L225" s="10" t="s">
        <v>259</v>
      </c>
      <c r="M225" s="10" t="s">
        <v>305</v>
      </c>
      <c r="N225" s="10" t="s">
        <v>972</v>
      </c>
      <c r="O225" s="10" t="s">
        <v>45</v>
      </c>
      <c r="P225" s="10" t="s">
        <v>973</v>
      </c>
      <c r="Q225" s="10" t="s">
        <v>974</v>
      </c>
      <c r="R225" s="10" t="s">
        <v>48</v>
      </c>
      <c r="S225" s="10">
        <v>1</v>
      </c>
      <c r="T225" s="10" t="s">
        <v>975</v>
      </c>
      <c r="U225" s="10" t="s">
        <v>50</v>
      </c>
      <c r="V225" s="10" t="s">
        <v>51</v>
      </c>
      <c r="W225" s="12">
        <f t="shared" ca="1" si="0"/>
        <v>44321</v>
      </c>
      <c r="X225" s="13">
        <f t="shared" ca="1" si="1"/>
        <v>-1395</v>
      </c>
      <c r="Y225" s="10" t="s">
        <v>52</v>
      </c>
    </row>
    <row r="226" spans="1:34" ht="108" hidden="1" customHeight="1">
      <c r="A226" s="9">
        <v>224</v>
      </c>
      <c r="B226" s="10" t="s">
        <v>35</v>
      </c>
      <c r="C226" s="11" t="s">
        <v>36</v>
      </c>
      <c r="D226" s="11" t="s">
        <v>37</v>
      </c>
      <c r="E226" s="10" t="s">
        <v>38</v>
      </c>
      <c r="F226" s="11">
        <v>2014</v>
      </c>
      <c r="G226" s="10">
        <v>222</v>
      </c>
      <c r="H226" s="11" t="s">
        <v>976</v>
      </c>
      <c r="I226" s="11">
        <v>1</v>
      </c>
      <c r="J226" s="10" t="s">
        <v>40</v>
      </c>
      <c r="K226" s="10" t="s">
        <v>41</v>
      </c>
      <c r="L226" s="10" t="s">
        <v>42</v>
      </c>
      <c r="M226" s="10" t="s">
        <v>43</v>
      </c>
      <c r="N226" s="10" t="s">
        <v>977</v>
      </c>
      <c r="O226" s="10" t="s">
        <v>45</v>
      </c>
      <c r="P226" s="10" t="s">
        <v>973</v>
      </c>
      <c r="Q226" s="10" t="s">
        <v>974</v>
      </c>
      <c r="R226" s="10" t="s">
        <v>48</v>
      </c>
      <c r="S226" s="10">
        <v>1</v>
      </c>
      <c r="T226" s="10" t="s">
        <v>975</v>
      </c>
      <c r="U226" s="10" t="s">
        <v>50</v>
      </c>
      <c r="V226" s="10" t="s">
        <v>51</v>
      </c>
      <c r="W226" s="12">
        <f t="shared" ca="1" si="0"/>
        <v>44321</v>
      </c>
      <c r="X226" s="13">
        <f t="shared" ca="1" si="1"/>
        <v>-1395</v>
      </c>
      <c r="Y226" s="10" t="s">
        <v>52</v>
      </c>
    </row>
    <row r="227" spans="1:34" ht="243" hidden="1" customHeight="1">
      <c r="A227" s="9">
        <v>225</v>
      </c>
      <c r="B227" s="10" t="s">
        <v>35</v>
      </c>
      <c r="C227" s="11" t="s">
        <v>36</v>
      </c>
      <c r="D227" s="11" t="s">
        <v>37</v>
      </c>
      <c r="E227" s="10" t="s">
        <v>38</v>
      </c>
      <c r="F227" s="11">
        <v>2013</v>
      </c>
      <c r="G227" s="10">
        <v>800</v>
      </c>
      <c r="H227" s="11" t="s">
        <v>978</v>
      </c>
      <c r="I227" s="11">
        <v>1</v>
      </c>
      <c r="J227" s="10" t="s">
        <v>40</v>
      </c>
      <c r="K227" s="10" t="s">
        <v>41</v>
      </c>
      <c r="L227" s="10" t="s">
        <v>42</v>
      </c>
      <c r="M227" s="10" t="s">
        <v>43</v>
      </c>
      <c r="N227" s="10" t="s">
        <v>979</v>
      </c>
      <c r="O227" s="10" t="s">
        <v>45</v>
      </c>
      <c r="P227" s="10" t="s">
        <v>980</v>
      </c>
      <c r="Q227" s="10" t="s">
        <v>47</v>
      </c>
      <c r="R227" s="10" t="s">
        <v>48</v>
      </c>
      <c r="S227" s="10">
        <v>1</v>
      </c>
      <c r="T227" s="10" t="s">
        <v>49</v>
      </c>
      <c r="U227" s="10" t="s">
        <v>50</v>
      </c>
      <c r="V227" s="10" t="s">
        <v>51</v>
      </c>
      <c r="W227" s="12">
        <f t="shared" ca="1" si="0"/>
        <v>44321</v>
      </c>
      <c r="X227" s="13">
        <f t="shared" ca="1" si="1"/>
        <v>-1395</v>
      </c>
      <c r="Y227" s="10" t="s">
        <v>52</v>
      </c>
    </row>
    <row r="228" spans="1:34" ht="319.5" hidden="1" customHeight="1">
      <c r="A228" s="9">
        <v>226</v>
      </c>
      <c r="B228" s="10" t="s">
        <v>981</v>
      </c>
      <c r="C228" s="11" t="s">
        <v>36</v>
      </c>
      <c r="D228" s="11" t="s">
        <v>37</v>
      </c>
      <c r="E228" s="10" t="s">
        <v>38</v>
      </c>
      <c r="F228" s="11">
        <v>2018</v>
      </c>
      <c r="G228" s="10">
        <v>514</v>
      </c>
      <c r="H228" s="11" t="s">
        <v>982</v>
      </c>
      <c r="I228" s="11">
        <v>1</v>
      </c>
      <c r="J228" s="10" t="s">
        <v>40</v>
      </c>
      <c r="K228" s="10" t="s">
        <v>983</v>
      </c>
      <c r="L228" s="10" t="s">
        <v>42</v>
      </c>
      <c r="M228" s="10" t="s">
        <v>43</v>
      </c>
      <c r="N228" s="10" t="s">
        <v>984</v>
      </c>
      <c r="O228" s="10" t="s">
        <v>985</v>
      </c>
      <c r="P228" s="10" t="s">
        <v>986</v>
      </c>
      <c r="Q228" s="10" t="s">
        <v>987</v>
      </c>
      <c r="R228" s="10" t="s">
        <v>988</v>
      </c>
      <c r="S228" s="10">
        <v>100</v>
      </c>
      <c r="T228" s="10" t="s">
        <v>989</v>
      </c>
      <c r="U228" s="10" t="s">
        <v>990</v>
      </c>
      <c r="V228" s="10" t="s">
        <v>991</v>
      </c>
      <c r="W228" s="12">
        <f t="shared" ca="1" si="0"/>
        <v>44321</v>
      </c>
      <c r="X228" s="13">
        <f t="shared" ca="1" si="1"/>
        <v>-505</v>
      </c>
      <c r="Y228" s="10" t="s">
        <v>992</v>
      </c>
    </row>
    <row r="229" spans="1:34" ht="15.75" customHeight="1">
      <c r="A229" s="15">
        <v>227</v>
      </c>
      <c r="B229" s="15" t="s">
        <v>993</v>
      </c>
      <c r="C229" s="16" t="s">
        <v>36</v>
      </c>
      <c r="D229" s="16" t="s">
        <v>37</v>
      </c>
      <c r="E229" s="15" t="s">
        <v>38</v>
      </c>
      <c r="F229" s="16">
        <v>2019</v>
      </c>
      <c r="G229" s="15">
        <v>210</v>
      </c>
      <c r="H229" s="16" t="s">
        <v>994</v>
      </c>
      <c r="I229" s="16">
        <v>1</v>
      </c>
      <c r="J229" s="17" t="s">
        <v>40</v>
      </c>
      <c r="K229" s="17" t="s">
        <v>995</v>
      </c>
      <c r="L229" s="17" t="s">
        <v>42</v>
      </c>
      <c r="M229" s="17" t="s">
        <v>86</v>
      </c>
      <c r="N229" s="17" t="s">
        <v>996</v>
      </c>
      <c r="O229" s="17" t="s">
        <v>997</v>
      </c>
      <c r="P229" s="17" t="s">
        <v>998</v>
      </c>
      <c r="Q229" s="17" t="s">
        <v>999</v>
      </c>
      <c r="R229" s="17" t="s">
        <v>1000</v>
      </c>
      <c r="S229" s="15">
        <v>1</v>
      </c>
      <c r="T229" s="18" t="s">
        <v>1001</v>
      </c>
      <c r="U229" s="17" t="s">
        <v>1002</v>
      </c>
      <c r="V229" s="17" t="s">
        <v>1003</v>
      </c>
      <c r="W229" s="19">
        <f t="shared" ca="1" si="0"/>
        <v>44321</v>
      </c>
      <c r="X229" s="20">
        <f t="shared" ca="1" si="1"/>
        <v>-99</v>
      </c>
      <c r="Y229" s="21" t="s">
        <v>1004</v>
      </c>
      <c r="Z229" s="22" t="s">
        <v>1005</v>
      </c>
      <c r="AA229" s="23" t="s">
        <v>1006</v>
      </c>
      <c r="AB229" s="24" t="s">
        <v>1007</v>
      </c>
      <c r="AC229" s="25" t="s">
        <v>1008</v>
      </c>
      <c r="AD229" s="25" t="s">
        <v>1008</v>
      </c>
      <c r="AE229" s="25"/>
      <c r="AF229" s="25"/>
      <c r="AG229" s="26">
        <v>0.9</v>
      </c>
      <c r="AH229" s="27"/>
    </row>
    <row r="230" spans="1:34" ht="176.25" customHeight="1">
      <c r="A230" s="15">
        <v>228</v>
      </c>
      <c r="B230" s="15" t="s">
        <v>993</v>
      </c>
      <c r="C230" s="16" t="s">
        <v>36</v>
      </c>
      <c r="D230" s="16" t="s">
        <v>37</v>
      </c>
      <c r="E230" s="15" t="s">
        <v>38</v>
      </c>
      <c r="F230" s="16">
        <v>2019</v>
      </c>
      <c r="G230" s="15">
        <v>210</v>
      </c>
      <c r="H230" s="16" t="s">
        <v>994</v>
      </c>
      <c r="I230" s="16">
        <v>2</v>
      </c>
      <c r="J230" s="17" t="s">
        <v>40</v>
      </c>
      <c r="K230" s="17" t="s">
        <v>995</v>
      </c>
      <c r="L230" s="17" t="s">
        <v>42</v>
      </c>
      <c r="M230" s="17" t="s">
        <v>86</v>
      </c>
      <c r="N230" s="17" t="s">
        <v>996</v>
      </c>
      <c r="O230" s="17" t="s">
        <v>997</v>
      </c>
      <c r="P230" s="17" t="s">
        <v>1009</v>
      </c>
      <c r="Q230" s="17" t="s">
        <v>1010</v>
      </c>
      <c r="R230" s="17" t="s">
        <v>1011</v>
      </c>
      <c r="S230" s="15">
        <v>1</v>
      </c>
      <c r="T230" s="18" t="s">
        <v>1012</v>
      </c>
      <c r="U230" s="15" t="s">
        <v>1002</v>
      </c>
      <c r="V230" s="15" t="s">
        <v>1003</v>
      </c>
      <c r="W230" s="19">
        <f t="shared" ca="1" si="0"/>
        <v>44321</v>
      </c>
      <c r="X230" s="20">
        <f t="shared" ca="1" si="1"/>
        <v>-99</v>
      </c>
      <c r="Y230" s="21" t="s">
        <v>1004</v>
      </c>
      <c r="Z230" s="28" t="s">
        <v>1013</v>
      </c>
      <c r="AA230" s="29" t="s">
        <v>1014</v>
      </c>
      <c r="AB230" s="30"/>
      <c r="AC230" s="25" t="s">
        <v>1008</v>
      </c>
      <c r="AD230" s="25" t="s">
        <v>1008</v>
      </c>
      <c r="AE230" s="25"/>
      <c r="AF230" s="25"/>
      <c r="AG230" s="31">
        <v>0.1</v>
      </c>
      <c r="AH230" s="32"/>
    </row>
    <row r="231" spans="1:34" ht="15.75" customHeight="1">
      <c r="A231" s="15">
        <v>229</v>
      </c>
      <c r="B231" s="15" t="s">
        <v>993</v>
      </c>
      <c r="C231" s="16" t="s">
        <v>36</v>
      </c>
      <c r="D231" s="16" t="s">
        <v>37</v>
      </c>
      <c r="E231" s="15" t="s">
        <v>38</v>
      </c>
      <c r="F231" s="16">
        <v>2019</v>
      </c>
      <c r="G231" s="15">
        <v>210</v>
      </c>
      <c r="H231" s="16" t="s">
        <v>994</v>
      </c>
      <c r="I231" s="16">
        <v>3</v>
      </c>
      <c r="J231" s="17" t="s">
        <v>40</v>
      </c>
      <c r="K231" s="17" t="s">
        <v>995</v>
      </c>
      <c r="L231" s="17" t="s">
        <v>42</v>
      </c>
      <c r="M231" s="17" t="s">
        <v>86</v>
      </c>
      <c r="N231" s="17" t="s">
        <v>996</v>
      </c>
      <c r="O231" s="17" t="s">
        <v>997</v>
      </c>
      <c r="P231" s="17" t="s">
        <v>1015</v>
      </c>
      <c r="Q231" s="17" t="s">
        <v>1016</v>
      </c>
      <c r="R231" s="17" t="s">
        <v>1017</v>
      </c>
      <c r="S231" s="15">
        <v>1</v>
      </c>
      <c r="T231" s="18" t="s">
        <v>1018</v>
      </c>
      <c r="U231" s="15" t="s">
        <v>1002</v>
      </c>
      <c r="V231" s="15" t="s">
        <v>1003</v>
      </c>
      <c r="W231" s="19">
        <f t="shared" ca="1" si="0"/>
        <v>44321</v>
      </c>
      <c r="X231" s="20">
        <f t="shared" ca="1" si="1"/>
        <v>-99</v>
      </c>
      <c r="Y231" s="21" t="s">
        <v>1004</v>
      </c>
      <c r="Z231" s="28" t="s">
        <v>1019</v>
      </c>
      <c r="AA231" s="23" t="s">
        <v>1020</v>
      </c>
      <c r="AB231" s="30"/>
      <c r="AC231" s="25" t="s">
        <v>1008</v>
      </c>
      <c r="AD231" s="25" t="s">
        <v>1008</v>
      </c>
      <c r="AE231" s="25"/>
      <c r="AF231" s="25"/>
      <c r="AG231" s="31">
        <v>0.5</v>
      </c>
      <c r="AH231" s="32"/>
    </row>
    <row r="232" spans="1:34" ht="15.75" customHeight="1">
      <c r="A232" s="15">
        <v>230</v>
      </c>
      <c r="B232" s="15" t="s">
        <v>993</v>
      </c>
      <c r="C232" s="16" t="s">
        <v>36</v>
      </c>
      <c r="D232" s="16" t="s">
        <v>37</v>
      </c>
      <c r="E232" s="15" t="s">
        <v>38</v>
      </c>
      <c r="F232" s="16">
        <v>2019</v>
      </c>
      <c r="G232" s="15">
        <v>210</v>
      </c>
      <c r="H232" s="16" t="s">
        <v>994</v>
      </c>
      <c r="I232" s="16">
        <v>4</v>
      </c>
      <c r="J232" s="17" t="s">
        <v>40</v>
      </c>
      <c r="K232" s="17" t="s">
        <v>995</v>
      </c>
      <c r="L232" s="17" t="s">
        <v>42</v>
      </c>
      <c r="M232" s="17" t="s">
        <v>86</v>
      </c>
      <c r="N232" s="17" t="s">
        <v>996</v>
      </c>
      <c r="O232" s="17" t="s">
        <v>997</v>
      </c>
      <c r="P232" s="17" t="s">
        <v>1021</v>
      </c>
      <c r="Q232" s="17" t="s">
        <v>1022</v>
      </c>
      <c r="R232" s="17" t="s">
        <v>1022</v>
      </c>
      <c r="S232" s="15">
        <v>1</v>
      </c>
      <c r="T232" s="18" t="s">
        <v>1018</v>
      </c>
      <c r="U232" s="15" t="s">
        <v>1002</v>
      </c>
      <c r="V232" s="15" t="s">
        <v>1003</v>
      </c>
      <c r="W232" s="19">
        <f t="shared" ca="1" si="0"/>
        <v>44321</v>
      </c>
      <c r="X232" s="20">
        <f t="shared" ca="1" si="1"/>
        <v>-99</v>
      </c>
      <c r="Y232" s="21" t="s">
        <v>1004</v>
      </c>
      <c r="Z232" s="28" t="s">
        <v>1023</v>
      </c>
      <c r="AA232" s="23" t="s">
        <v>1024</v>
      </c>
      <c r="AB232" s="30"/>
      <c r="AC232" s="25" t="s">
        <v>1008</v>
      </c>
      <c r="AD232" s="25" t="s">
        <v>1008</v>
      </c>
      <c r="AE232" s="25"/>
      <c r="AF232" s="25"/>
      <c r="AG232" s="31">
        <v>0.5</v>
      </c>
      <c r="AH232" s="32"/>
    </row>
    <row r="233" spans="1:34" ht="15.75" customHeight="1">
      <c r="A233" s="15">
        <v>231</v>
      </c>
      <c r="B233" s="15" t="s">
        <v>993</v>
      </c>
      <c r="C233" s="16" t="s">
        <v>36</v>
      </c>
      <c r="D233" s="16" t="s">
        <v>37</v>
      </c>
      <c r="E233" s="15" t="s">
        <v>38</v>
      </c>
      <c r="F233" s="16">
        <v>2019</v>
      </c>
      <c r="G233" s="15">
        <v>210</v>
      </c>
      <c r="H233" s="16" t="s">
        <v>994</v>
      </c>
      <c r="I233" s="16">
        <v>5</v>
      </c>
      <c r="J233" s="17" t="s">
        <v>40</v>
      </c>
      <c r="K233" s="17" t="s">
        <v>995</v>
      </c>
      <c r="L233" s="17" t="s">
        <v>42</v>
      </c>
      <c r="M233" s="17" t="s">
        <v>86</v>
      </c>
      <c r="N233" s="17" t="s">
        <v>996</v>
      </c>
      <c r="O233" s="17" t="s">
        <v>997</v>
      </c>
      <c r="P233" s="17" t="s">
        <v>1025</v>
      </c>
      <c r="Q233" s="17" t="s">
        <v>1026</v>
      </c>
      <c r="R233" s="17" t="s">
        <v>1017</v>
      </c>
      <c r="S233" s="15">
        <v>1</v>
      </c>
      <c r="T233" s="18" t="s">
        <v>1018</v>
      </c>
      <c r="U233" s="15" t="s">
        <v>1002</v>
      </c>
      <c r="V233" s="15" t="s">
        <v>1003</v>
      </c>
      <c r="W233" s="19">
        <f t="shared" ca="1" si="0"/>
        <v>44321</v>
      </c>
      <c r="X233" s="20">
        <f t="shared" ca="1" si="1"/>
        <v>-99</v>
      </c>
      <c r="Y233" s="21" t="s">
        <v>1004</v>
      </c>
      <c r="Z233" s="28" t="s">
        <v>1027</v>
      </c>
      <c r="AA233" s="23" t="s">
        <v>1028</v>
      </c>
      <c r="AB233" s="30"/>
      <c r="AC233" s="25" t="s">
        <v>1008</v>
      </c>
      <c r="AD233" s="25" t="s">
        <v>1008</v>
      </c>
      <c r="AE233" s="25"/>
      <c r="AF233" s="25"/>
      <c r="AG233" s="31">
        <v>0.1</v>
      </c>
      <c r="AH233" s="32"/>
    </row>
    <row r="234" spans="1:34" ht="207" hidden="1" customHeight="1">
      <c r="A234" s="9">
        <v>232</v>
      </c>
      <c r="B234" s="10" t="s">
        <v>1029</v>
      </c>
      <c r="C234" s="33" t="s">
        <v>36</v>
      </c>
      <c r="D234" s="33" t="s">
        <v>37</v>
      </c>
      <c r="E234" s="10" t="s">
        <v>38</v>
      </c>
      <c r="F234" s="33">
        <v>2016</v>
      </c>
      <c r="G234" s="10">
        <v>32</v>
      </c>
      <c r="H234" s="33" t="s">
        <v>994</v>
      </c>
      <c r="I234" s="33">
        <v>1</v>
      </c>
      <c r="J234" s="10" t="s">
        <v>40</v>
      </c>
      <c r="K234" s="10" t="s">
        <v>995</v>
      </c>
      <c r="L234" s="10" t="s">
        <v>42</v>
      </c>
      <c r="M234" s="10" t="s">
        <v>43</v>
      </c>
      <c r="N234" s="10" t="s">
        <v>1030</v>
      </c>
      <c r="O234" s="10" t="s">
        <v>1031</v>
      </c>
      <c r="P234" s="10" t="s">
        <v>1032</v>
      </c>
      <c r="Q234" s="10" t="s">
        <v>1033</v>
      </c>
      <c r="R234" s="10" t="s">
        <v>1034</v>
      </c>
      <c r="S234" s="10">
        <v>1</v>
      </c>
      <c r="T234" s="10" t="s">
        <v>122</v>
      </c>
      <c r="U234" s="10" t="s">
        <v>1035</v>
      </c>
      <c r="V234" s="10" t="s">
        <v>1036</v>
      </c>
      <c r="W234" s="12">
        <f t="shared" ca="1" si="0"/>
        <v>44321</v>
      </c>
      <c r="X234" s="13">
        <f t="shared" ca="1" si="1"/>
        <v>-875</v>
      </c>
      <c r="Y234" s="10" t="s">
        <v>52</v>
      </c>
    </row>
    <row r="235" spans="1:34" ht="207" hidden="1" customHeight="1">
      <c r="A235" s="9">
        <v>233</v>
      </c>
      <c r="B235" s="10" t="s">
        <v>1029</v>
      </c>
      <c r="C235" s="33" t="s">
        <v>36</v>
      </c>
      <c r="D235" s="33" t="s">
        <v>37</v>
      </c>
      <c r="E235" s="10" t="s">
        <v>38</v>
      </c>
      <c r="F235" s="33">
        <v>2016</v>
      </c>
      <c r="G235" s="10">
        <v>32</v>
      </c>
      <c r="H235" s="33" t="s">
        <v>994</v>
      </c>
      <c r="I235" s="33">
        <v>2</v>
      </c>
      <c r="J235" s="10" t="s">
        <v>40</v>
      </c>
      <c r="K235" s="10" t="s">
        <v>995</v>
      </c>
      <c r="L235" s="10" t="s">
        <v>42</v>
      </c>
      <c r="M235" s="10" t="s">
        <v>43</v>
      </c>
      <c r="N235" s="10" t="s">
        <v>1030</v>
      </c>
      <c r="O235" s="10" t="s">
        <v>1037</v>
      </c>
      <c r="P235" s="10" t="s">
        <v>1038</v>
      </c>
      <c r="Q235" s="10" t="s">
        <v>1039</v>
      </c>
      <c r="R235" s="10" t="s">
        <v>1040</v>
      </c>
      <c r="S235" s="10">
        <v>1</v>
      </c>
      <c r="T235" s="10" t="s">
        <v>122</v>
      </c>
      <c r="U235" s="10" t="s">
        <v>1041</v>
      </c>
      <c r="V235" s="10" t="s">
        <v>1036</v>
      </c>
      <c r="W235" s="12">
        <f t="shared" ca="1" si="0"/>
        <v>44321</v>
      </c>
      <c r="X235" s="13">
        <f t="shared" ca="1" si="1"/>
        <v>-875</v>
      </c>
      <c r="Y235" s="10" t="s">
        <v>52</v>
      </c>
    </row>
    <row r="236" spans="1:34" ht="162" customHeight="1">
      <c r="A236" s="15">
        <v>234</v>
      </c>
      <c r="B236" s="15" t="s">
        <v>1042</v>
      </c>
      <c r="C236" s="16" t="s">
        <v>36</v>
      </c>
      <c r="D236" s="16" t="s">
        <v>37</v>
      </c>
      <c r="E236" s="15" t="s">
        <v>38</v>
      </c>
      <c r="F236" s="16">
        <v>2020</v>
      </c>
      <c r="G236" s="15">
        <v>3</v>
      </c>
      <c r="H236" s="16" t="s">
        <v>1043</v>
      </c>
      <c r="I236" s="16">
        <v>1</v>
      </c>
      <c r="J236" s="17" t="s">
        <v>40</v>
      </c>
      <c r="K236" s="17" t="s">
        <v>41</v>
      </c>
      <c r="L236" s="17" t="s">
        <v>42</v>
      </c>
      <c r="M236" s="17" t="s">
        <v>86</v>
      </c>
      <c r="N236" s="17" t="s">
        <v>1044</v>
      </c>
      <c r="O236" s="17" t="s">
        <v>1045</v>
      </c>
      <c r="P236" s="17" t="s">
        <v>1046</v>
      </c>
      <c r="Q236" s="17" t="s">
        <v>1047</v>
      </c>
      <c r="R236" s="17" t="s">
        <v>1048</v>
      </c>
      <c r="S236" s="15">
        <v>1</v>
      </c>
      <c r="T236" s="18" t="s">
        <v>1049</v>
      </c>
      <c r="U236" s="15" t="s">
        <v>1050</v>
      </c>
      <c r="V236" s="15" t="s">
        <v>1051</v>
      </c>
      <c r="W236" s="19">
        <f t="shared" ca="1" si="0"/>
        <v>44321</v>
      </c>
      <c r="X236" s="20">
        <f t="shared" ca="1" si="1"/>
        <v>-90</v>
      </c>
      <c r="Y236" s="21" t="s">
        <v>1004</v>
      </c>
      <c r="Z236" s="22" t="s">
        <v>1052</v>
      </c>
      <c r="AA236" s="23" t="s">
        <v>1053</v>
      </c>
      <c r="AB236" s="30"/>
      <c r="AC236" s="25" t="s">
        <v>1008</v>
      </c>
      <c r="AD236" s="25"/>
      <c r="AE236" s="25"/>
      <c r="AF236" s="25"/>
      <c r="AG236" s="31">
        <v>1</v>
      </c>
      <c r="AH236" s="32"/>
    </row>
    <row r="237" spans="1:34" ht="15.75" customHeight="1">
      <c r="A237" s="15">
        <v>235</v>
      </c>
      <c r="B237" s="15" t="s">
        <v>1042</v>
      </c>
      <c r="C237" s="16" t="s">
        <v>36</v>
      </c>
      <c r="D237" s="16" t="s">
        <v>37</v>
      </c>
      <c r="E237" s="15" t="s">
        <v>38</v>
      </c>
      <c r="F237" s="16">
        <v>2020</v>
      </c>
      <c r="G237" s="15">
        <v>3</v>
      </c>
      <c r="H237" s="16" t="s">
        <v>1043</v>
      </c>
      <c r="I237" s="16">
        <v>2</v>
      </c>
      <c r="J237" s="17" t="s">
        <v>40</v>
      </c>
      <c r="K237" s="17" t="s">
        <v>41</v>
      </c>
      <c r="L237" s="17" t="s">
        <v>42</v>
      </c>
      <c r="M237" s="17" t="s">
        <v>86</v>
      </c>
      <c r="N237" s="17" t="s">
        <v>1044</v>
      </c>
      <c r="O237" s="17" t="s">
        <v>1045</v>
      </c>
      <c r="P237" s="17" t="s">
        <v>1054</v>
      </c>
      <c r="Q237" s="17" t="s">
        <v>1047</v>
      </c>
      <c r="R237" s="17" t="s">
        <v>1048</v>
      </c>
      <c r="S237" s="15">
        <v>1</v>
      </c>
      <c r="T237" s="18" t="s">
        <v>1049</v>
      </c>
      <c r="U237" s="15" t="s">
        <v>1050</v>
      </c>
      <c r="V237" s="15" t="s">
        <v>1051</v>
      </c>
      <c r="W237" s="19">
        <f t="shared" ca="1" si="0"/>
        <v>44321</v>
      </c>
      <c r="X237" s="20">
        <f t="shared" ca="1" si="1"/>
        <v>-90</v>
      </c>
      <c r="Y237" s="21" t="s">
        <v>1004</v>
      </c>
      <c r="Z237" s="22" t="s">
        <v>1055</v>
      </c>
      <c r="AA237" s="23" t="s">
        <v>1056</v>
      </c>
      <c r="AB237" s="30"/>
      <c r="AC237" s="25" t="s">
        <v>1008</v>
      </c>
      <c r="AD237" s="25"/>
      <c r="AE237" s="25"/>
      <c r="AF237" s="25"/>
      <c r="AG237" s="31">
        <v>1</v>
      </c>
      <c r="AH237" s="32"/>
    </row>
    <row r="238" spans="1:34" ht="162" customHeight="1">
      <c r="A238" s="15">
        <v>236</v>
      </c>
      <c r="B238" s="15" t="s">
        <v>1042</v>
      </c>
      <c r="C238" s="16" t="s">
        <v>36</v>
      </c>
      <c r="D238" s="16" t="s">
        <v>37</v>
      </c>
      <c r="E238" s="15" t="s">
        <v>38</v>
      </c>
      <c r="F238" s="16">
        <v>2020</v>
      </c>
      <c r="G238" s="15">
        <v>3</v>
      </c>
      <c r="H238" s="16" t="s">
        <v>1043</v>
      </c>
      <c r="I238" s="16">
        <v>3</v>
      </c>
      <c r="J238" s="17" t="s">
        <v>40</v>
      </c>
      <c r="K238" s="17" t="s">
        <v>41</v>
      </c>
      <c r="L238" s="17" t="s">
        <v>42</v>
      </c>
      <c r="M238" s="17" t="s">
        <v>86</v>
      </c>
      <c r="N238" s="17" t="s">
        <v>1044</v>
      </c>
      <c r="O238" s="17" t="s">
        <v>1057</v>
      </c>
      <c r="P238" s="17" t="s">
        <v>1058</v>
      </c>
      <c r="Q238" s="17" t="s">
        <v>1059</v>
      </c>
      <c r="R238" s="17" t="s">
        <v>1060</v>
      </c>
      <c r="S238" s="15">
        <v>1</v>
      </c>
      <c r="T238" s="18" t="s">
        <v>1061</v>
      </c>
      <c r="U238" s="15" t="s">
        <v>1062</v>
      </c>
      <c r="V238" s="15" t="s">
        <v>1063</v>
      </c>
      <c r="W238" s="19">
        <f t="shared" ca="1" si="0"/>
        <v>44321</v>
      </c>
      <c r="X238" s="20">
        <f t="shared" ca="1" si="1"/>
        <v>-48</v>
      </c>
      <c r="Y238" s="21" t="s">
        <v>1004</v>
      </c>
      <c r="Z238" s="28" t="s">
        <v>1064</v>
      </c>
      <c r="AA238" s="23" t="s">
        <v>1065</v>
      </c>
      <c r="AB238" s="30" t="s">
        <v>1066</v>
      </c>
      <c r="AC238" s="25" t="s">
        <v>1008</v>
      </c>
      <c r="AD238" s="25"/>
      <c r="AE238" s="25"/>
      <c r="AF238" s="25"/>
      <c r="AG238" s="31">
        <v>0.8</v>
      </c>
      <c r="AH238" s="32"/>
    </row>
    <row r="239" spans="1:34" ht="162" customHeight="1">
      <c r="A239" s="15">
        <v>237</v>
      </c>
      <c r="B239" s="15" t="s">
        <v>1042</v>
      </c>
      <c r="C239" s="16" t="s">
        <v>36</v>
      </c>
      <c r="D239" s="16" t="s">
        <v>37</v>
      </c>
      <c r="E239" s="15" t="s">
        <v>38</v>
      </c>
      <c r="F239" s="16">
        <v>2020</v>
      </c>
      <c r="G239" s="15">
        <v>3</v>
      </c>
      <c r="H239" s="16" t="s">
        <v>1043</v>
      </c>
      <c r="I239" s="16">
        <v>4</v>
      </c>
      <c r="J239" s="17" t="s">
        <v>40</v>
      </c>
      <c r="K239" s="17" t="s">
        <v>41</v>
      </c>
      <c r="L239" s="17" t="s">
        <v>42</v>
      </c>
      <c r="M239" s="17" t="s">
        <v>86</v>
      </c>
      <c r="N239" s="17" t="s">
        <v>1044</v>
      </c>
      <c r="O239" s="17" t="s">
        <v>1057</v>
      </c>
      <c r="P239" s="17" t="s">
        <v>1067</v>
      </c>
      <c r="Q239" s="17" t="s">
        <v>1068</v>
      </c>
      <c r="R239" s="17" t="s">
        <v>1069</v>
      </c>
      <c r="S239" s="15">
        <v>1</v>
      </c>
      <c r="T239" s="18" t="s">
        <v>1061</v>
      </c>
      <c r="U239" s="15" t="s">
        <v>1062</v>
      </c>
      <c r="V239" s="15" t="s">
        <v>1063</v>
      </c>
      <c r="W239" s="19">
        <f t="shared" ca="1" si="0"/>
        <v>44321</v>
      </c>
      <c r="X239" s="20">
        <f t="shared" ca="1" si="1"/>
        <v>-48</v>
      </c>
      <c r="Y239" s="21" t="s">
        <v>1004</v>
      </c>
      <c r="Z239" s="28" t="s">
        <v>1064</v>
      </c>
      <c r="AA239" s="23" t="s">
        <v>1070</v>
      </c>
      <c r="AB239" s="30" t="s">
        <v>1066</v>
      </c>
      <c r="AC239" s="25" t="s">
        <v>1008</v>
      </c>
      <c r="AD239" s="25"/>
      <c r="AE239" s="25"/>
      <c r="AF239" s="25"/>
      <c r="AG239" s="31">
        <v>0.8</v>
      </c>
      <c r="AH239" s="32"/>
    </row>
    <row r="240" spans="1:34" ht="15.75" customHeight="1">
      <c r="A240" s="15">
        <v>238</v>
      </c>
      <c r="B240" s="15" t="s">
        <v>1042</v>
      </c>
      <c r="C240" s="16" t="s">
        <v>36</v>
      </c>
      <c r="D240" s="16" t="s">
        <v>37</v>
      </c>
      <c r="E240" s="15" t="s">
        <v>38</v>
      </c>
      <c r="F240" s="16">
        <v>2020</v>
      </c>
      <c r="G240" s="15">
        <v>3</v>
      </c>
      <c r="H240" s="16" t="s">
        <v>1043</v>
      </c>
      <c r="I240" s="16">
        <v>5</v>
      </c>
      <c r="J240" s="17" t="s">
        <v>40</v>
      </c>
      <c r="K240" s="17" t="s">
        <v>41</v>
      </c>
      <c r="L240" s="17" t="s">
        <v>42</v>
      </c>
      <c r="M240" s="17" t="s">
        <v>86</v>
      </c>
      <c r="N240" s="17" t="s">
        <v>1044</v>
      </c>
      <c r="O240" s="17" t="s">
        <v>1071</v>
      </c>
      <c r="P240" s="17" t="s">
        <v>1072</v>
      </c>
      <c r="Q240" s="17" t="s">
        <v>1073</v>
      </c>
      <c r="R240" s="17" t="s">
        <v>1074</v>
      </c>
      <c r="S240" s="15">
        <v>1</v>
      </c>
      <c r="T240" s="18" t="s">
        <v>1061</v>
      </c>
      <c r="U240" s="15" t="s">
        <v>1062</v>
      </c>
      <c r="V240" s="15" t="s">
        <v>1063</v>
      </c>
      <c r="W240" s="19">
        <f t="shared" ca="1" si="0"/>
        <v>44321</v>
      </c>
      <c r="X240" s="20">
        <f t="shared" ca="1" si="1"/>
        <v>-48</v>
      </c>
      <c r="Y240" s="21" t="s">
        <v>1004</v>
      </c>
      <c r="Z240" s="28" t="s">
        <v>1075</v>
      </c>
      <c r="AA240" s="23" t="s">
        <v>1076</v>
      </c>
      <c r="AB240" s="30" t="s">
        <v>1077</v>
      </c>
      <c r="AC240" s="25" t="s">
        <v>1008</v>
      </c>
      <c r="AD240" s="25"/>
      <c r="AE240" s="25"/>
      <c r="AF240" s="25"/>
      <c r="AG240" s="31">
        <v>1</v>
      </c>
      <c r="AH240" s="32"/>
    </row>
    <row r="241" spans="1:34" ht="15.75" customHeight="1">
      <c r="A241" s="15">
        <v>239</v>
      </c>
      <c r="B241" s="15" t="s">
        <v>1042</v>
      </c>
      <c r="C241" s="16" t="s">
        <v>36</v>
      </c>
      <c r="D241" s="16" t="s">
        <v>37</v>
      </c>
      <c r="E241" s="15" t="s">
        <v>38</v>
      </c>
      <c r="F241" s="16">
        <v>2020</v>
      </c>
      <c r="G241" s="15">
        <v>3</v>
      </c>
      <c r="H241" s="16" t="s">
        <v>1043</v>
      </c>
      <c r="I241" s="16">
        <v>6</v>
      </c>
      <c r="J241" s="17" t="s">
        <v>40</v>
      </c>
      <c r="K241" s="17" t="s">
        <v>41</v>
      </c>
      <c r="L241" s="17" t="s">
        <v>42</v>
      </c>
      <c r="M241" s="17" t="s">
        <v>86</v>
      </c>
      <c r="N241" s="17" t="s">
        <v>1044</v>
      </c>
      <c r="O241" s="17" t="s">
        <v>1078</v>
      </c>
      <c r="P241" s="17" t="s">
        <v>1079</v>
      </c>
      <c r="Q241" s="17" t="s">
        <v>1080</v>
      </c>
      <c r="R241" s="17" t="s">
        <v>1081</v>
      </c>
      <c r="S241" s="15">
        <v>1</v>
      </c>
      <c r="T241" s="18" t="s">
        <v>1082</v>
      </c>
      <c r="U241" s="15" t="s">
        <v>1062</v>
      </c>
      <c r="V241" s="15" t="s">
        <v>1063</v>
      </c>
      <c r="W241" s="19">
        <f t="shared" ca="1" si="0"/>
        <v>44321</v>
      </c>
      <c r="X241" s="20">
        <f t="shared" ca="1" si="1"/>
        <v>-48</v>
      </c>
      <c r="Y241" s="21" t="s">
        <v>1004</v>
      </c>
      <c r="Z241" s="28" t="s">
        <v>1083</v>
      </c>
      <c r="AA241" s="23" t="s">
        <v>1084</v>
      </c>
      <c r="AB241" s="30" t="s">
        <v>1085</v>
      </c>
      <c r="AC241" s="25" t="s">
        <v>1008</v>
      </c>
      <c r="AD241" s="25"/>
      <c r="AE241" s="25"/>
      <c r="AF241" s="25"/>
      <c r="AG241" s="31">
        <v>0.5</v>
      </c>
      <c r="AH241" s="32"/>
    </row>
    <row r="242" spans="1:34" ht="15.75" customHeight="1">
      <c r="A242" s="15">
        <v>240</v>
      </c>
      <c r="B242" s="15" t="s">
        <v>1042</v>
      </c>
      <c r="C242" s="16" t="s">
        <v>36</v>
      </c>
      <c r="D242" s="16" t="s">
        <v>37</v>
      </c>
      <c r="E242" s="15" t="s">
        <v>38</v>
      </c>
      <c r="F242" s="16">
        <v>2020</v>
      </c>
      <c r="G242" s="15">
        <v>3</v>
      </c>
      <c r="H242" s="16" t="s">
        <v>1086</v>
      </c>
      <c r="I242" s="16">
        <v>1</v>
      </c>
      <c r="J242" s="17" t="s">
        <v>40</v>
      </c>
      <c r="K242" s="17" t="s">
        <v>41</v>
      </c>
      <c r="L242" s="17" t="s">
        <v>42</v>
      </c>
      <c r="M242" s="17" t="s">
        <v>86</v>
      </c>
      <c r="N242" s="17" t="s">
        <v>1087</v>
      </c>
      <c r="O242" s="17" t="s">
        <v>1088</v>
      </c>
      <c r="P242" s="17" t="s">
        <v>1089</v>
      </c>
      <c r="Q242" s="17" t="s">
        <v>1090</v>
      </c>
      <c r="R242" s="17" t="s">
        <v>1091</v>
      </c>
      <c r="S242" s="15">
        <v>1</v>
      </c>
      <c r="T242" s="18" t="s">
        <v>1049</v>
      </c>
      <c r="U242" s="15" t="s">
        <v>1050</v>
      </c>
      <c r="V242" s="15" t="s">
        <v>1092</v>
      </c>
      <c r="W242" s="19">
        <f t="shared" ca="1" si="0"/>
        <v>44321</v>
      </c>
      <c r="X242" s="20">
        <f t="shared" ca="1" si="1"/>
        <v>32</v>
      </c>
      <c r="Y242" s="21" t="s">
        <v>1004</v>
      </c>
      <c r="Z242" s="28" t="s">
        <v>1093</v>
      </c>
      <c r="AA242" s="23" t="s">
        <v>1094</v>
      </c>
      <c r="AB242" s="30"/>
      <c r="AC242" s="25" t="s">
        <v>1008</v>
      </c>
      <c r="AD242" s="25" t="s">
        <v>1008</v>
      </c>
      <c r="AE242" s="25"/>
      <c r="AF242" s="25"/>
      <c r="AG242" s="31">
        <v>0.1</v>
      </c>
      <c r="AH242" s="32"/>
    </row>
    <row r="243" spans="1:34" ht="15.75" customHeight="1">
      <c r="A243" s="15">
        <v>241</v>
      </c>
      <c r="B243" s="15" t="s">
        <v>1042</v>
      </c>
      <c r="C243" s="16" t="s">
        <v>36</v>
      </c>
      <c r="D243" s="16" t="s">
        <v>37</v>
      </c>
      <c r="E243" s="15" t="s">
        <v>38</v>
      </c>
      <c r="F243" s="16">
        <v>2020</v>
      </c>
      <c r="G243" s="15">
        <v>3</v>
      </c>
      <c r="H243" s="16" t="s">
        <v>1086</v>
      </c>
      <c r="I243" s="16">
        <v>2</v>
      </c>
      <c r="J243" s="17" t="s">
        <v>40</v>
      </c>
      <c r="K243" s="17" t="s">
        <v>41</v>
      </c>
      <c r="L243" s="17" t="s">
        <v>42</v>
      </c>
      <c r="M243" s="17" t="s">
        <v>86</v>
      </c>
      <c r="N243" s="17" t="s">
        <v>1087</v>
      </c>
      <c r="O243" s="17" t="s">
        <v>1088</v>
      </c>
      <c r="P243" s="17" t="s">
        <v>1095</v>
      </c>
      <c r="Q243" s="17" t="s">
        <v>1096</v>
      </c>
      <c r="R243" s="17" t="s">
        <v>1091</v>
      </c>
      <c r="S243" s="15">
        <v>1</v>
      </c>
      <c r="T243" s="18" t="s">
        <v>1049</v>
      </c>
      <c r="U243" s="15" t="s">
        <v>1050</v>
      </c>
      <c r="V243" s="15" t="s">
        <v>1092</v>
      </c>
      <c r="W243" s="19">
        <f t="shared" ca="1" si="0"/>
        <v>44321</v>
      </c>
      <c r="X243" s="20">
        <f t="shared" ca="1" si="1"/>
        <v>32</v>
      </c>
      <c r="Y243" s="21" t="s">
        <v>1004</v>
      </c>
      <c r="Z243" s="28" t="s">
        <v>1097</v>
      </c>
      <c r="AA243" s="23" t="s">
        <v>1094</v>
      </c>
      <c r="AB243" s="30"/>
      <c r="AC243" s="25" t="s">
        <v>1008</v>
      </c>
      <c r="AD243" s="25" t="s">
        <v>1008</v>
      </c>
      <c r="AE243" s="25"/>
      <c r="AF243" s="25"/>
      <c r="AG243" s="31">
        <v>0</v>
      </c>
      <c r="AH243" s="32"/>
    </row>
    <row r="244" spans="1:34" ht="128.25" customHeight="1">
      <c r="A244" s="15">
        <v>242</v>
      </c>
      <c r="B244" s="15" t="s">
        <v>1042</v>
      </c>
      <c r="C244" s="16" t="s">
        <v>36</v>
      </c>
      <c r="D244" s="16" t="s">
        <v>37</v>
      </c>
      <c r="E244" s="15" t="s">
        <v>38</v>
      </c>
      <c r="F244" s="16">
        <v>2020</v>
      </c>
      <c r="G244" s="15">
        <v>3</v>
      </c>
      <c r="H244" s="16" t="s">
        <v>1086</v>
      </c>
      <c r="I244" s="16">
        <v>3</v>
      </c>
      <c r="J244" s="17" t="s">
        <v>40</v>
      </c>
      <c r="K244" s="17" t="s">
        <v>41</v>
      </c>
      <c r="L244" s="17" t="s">
        <v>42</v>
      </c>
      <c r="M244" s="17" t="s">
        <v>86</v>
      </c>
      <c r="N244" s="17" t="s">
        <v>1087</v>
      </c>
      <c r="O244" s="17" t="s">
        <v>1098</v>
      </c>
      <c r="P244" s="17" t="s">
        <v>1099</v>
      </c>
      <c r="Q244" s="17" t="s">
        <v>1100</v>
      </c>
      <c r="R244" s="17" t="s">
        <v>1101</v>
      </c>
      <c r="S244" s="15">
        <v>1</v>
      </c>
      <c r="T244" s="18" t="s">
        <v>1049</v>
      </c>
      <c r="U244" s="15" t="s">
        <v>1050</v>
      </c>
      <c r="V244" s="15" t="s">
        <v>1051</v>
      </c>
      <c r="W244" s="19">
        <f t="shared" ca="1" si="0"/>
        <v>44321</v>
      </c>
      <c r="X244" s="20">
        <f t="shared" ca="1" si="1"/>
        <v>-90</v>
      </c>
      <c r="Y244" s="21" t="s">
        <v>1004</v>
      </c>
      <c r="Z244" s="28" t="s">
        <v>1102</v>
      </c>
      <c r="AA244" s="23" t="s">
        <v>1103</v>
      </c>
      <c r="AB244" s="30"/>
      <c r="AC244" s="25" t="s">
        <v>1008</v>
      </c>
      <c r="AD244" s="25" t="s">
        <v>1008</v>
      </c>
      <c r="AE244" s="25"/>
      <c r="AF244" s="25"/>
      <c r="AG244" s="31">
        <v>0</v>
      </c>
      <c r="AH244" s="32"/>
    </row>
    <row r="245" spans="1:34" ht="99" customHeight="1">
      <c r="A245" s="15">
        <v>243</v>
      </c>
      <c r="B245" s="15" t="s">
        <v>1042</v>
      </c>
      <c r="C245" s="16" t="s">
        <v>36</v>
      </c>
      <c r="D245" s="16" t="s">
        <v>37</v>
      </c>
      <c r="E245" s="15" t="s">
        <v>38</v>
      </c>
      <c r="F245" s="16">
        <v>2020</v>
      </c>
      <c r="G245" s="15">
        <v>3</v>
      </c>
      <c r="H245" s="16" t="s">
        <v>1104</v>
      </c>
      <c r="I245" s="16">
        <v>1</v>
      </c>
      <c r="J245" s="17" t="s">
        <v>40</v>
      </c>
      <c r="K245" s="17" t="s">
        <v>41</v>
      </c>
      <c r="L245" s="17" t="s">
        <v>42</v>
      </c>
      <c r="M245" s="17" t="s">
        <v>86</v>
      </c>
      <c r="N245" s="17" t="s">
        <v>1105</v>
      </c>
      <c r="O245" s="17" t="s">
        <v>1106</v>
      </c>
      <c r="P245" s="17" t="s">
        <v>1107</v>
      </c>
      <c r="Q245" s="17" t="s">
        <v>1108</v>
      </c>
      <c r="R245" s="17" t="s">
        <v>1109</v>
      </c>
      <c r="S245" s="15">
        <v>1</v>
      </c>
      <c r="T245" s="18" t="s">
        <v>122</v>
      </c>
      <c r="U245" s="15" t="s">
        <v>1050</v>
      </c>
      <c r="V245" s="15" t="s">
        <v>1051</v>
      </c>
      <c r="W245" s="19">
        <f t="shared" ca="1" si="0"/>
        <v>44321</v>
      </c>
      <c r="X245" s="20">
        <f t="shared" ca="1" si="1"/>
        <v>-90</v>
      </c>
      <c r="Y245" s="21" t="s">
        <v>1004</v>
      </c>
      <c r="Z245" s="28" t="s">
        <v>1110</v>
      </c>
      <c r="AA245" s="23" t="s">
        <v>1111</v>
      </c>
      <c r="AB245" s="30" t="s">
        <v>1112</v>
      </c>
      <c r="AC245" s="25" t="s">
        <v>1008</v>
      </c>
      <c r="AD245" s="25" t="s">
        <v>1008</v>
      </c>
      <c r="AE245" s="25"/>
      <c r="AF245" s="25"/>
      <c r="AG245" s="31">
        <v>0</v>
      </c>
      <c r="AH245" s="32"/>
    </row>
    <row r="246" spans="1:34" ht="108" customHeight="1">
      <c r="A246" s="15">
        <v>244</v>
      </c>
      <c r="B246" s="15" t="s">
        <v>1042</v>
      </c>
      <c r="C246" s="16" t="s">
        <v>36</v>
      </c>
      <c r="D246" s="16" t="s">
        <v>37</v>
      </c>
      <c r="E246" s="15" t="s">
        <v>38</v>
      </c>
      <c r="F246" s="16">
        <v>2020</v>
      </c>
      <c r="G246" s="15">
        <v>3</v>
      </c>
      <c r="H246" s="16" t="s">
        <v>1104</v>
      </c>
      <c r="I246" s="16">
        <v>2</v>
      </c>
      <c r="J246" s="17" t="s">
        <v>40</v>
      </c>
      <c r="K246" s="17" t="s">
        <v>41</v>
      </c>
      <c r="L246" s="17" t="s">
        <v>42</v>
      </c>
      <c r="M246" s="17" t="s">
        <v>86</v>
      </c>
      <c r="N246" s="17" t="s">
        <v>1105</v>
      </c>
      <c r="O246" s="17" t="s">
        <v>1106</v>
      </c>
      <c r="P246" s="17" t="s">
        <v>1113</v>
      </c>
      <c r="Q246" s="17" t="s">
        <v>1114</v>
      </c>
      <c r="R246" s="17" t="s">
        <v>1115</v>
      </c>
      <c r="S246" s="15">
        <v>1</v>
      </c>
      <c r="T246" s="18" t="s">
        <v>122</v>
      </c>
      <c r="U246" s="15" t="s">
        <v>1050</v>
      </c>
      <c r="V246" s="15" t="s">
        <v>1051</v>
      </c>
      <c r="W246" s="19">
        <f t="shared" ca="1" si="0"/>
        <v>44321</v>
      </c>
      <c r="X246" s="20">
        <f t="shared" ca="1" si="1"/>
        <v>-90</v>
      </c>
      <c r="Y246" s="21" t="s">
        <v>1004</v>
      </c>
      <c r="Z246" s="28" t="s">
        <v>1116</v>
      </c>
      <c r="AA246" s="23" t="s">
        <v>1117</v>
      </c>
      <c r="AB246" s="30" t="s">
        <v>1118</v>
      </c>
      <c r="AC246" s="25" t="s">
        <v>1008</v>
      </c>
      <c r="AD246" s="25" t="s">
        <v>1008</v>
      </c>
      <c r="AE246" s="25"/>
      <c r="AF246" s="25"/>
      <c r="AG246" s="31">
        <v>0</v>
      </c>
      <c r="AH246" s="32"/>
    </row>
    <row r="247" spans="1:34" ht="198" hidden="1" customHeight="1">
      <c r="A247" s="9">
        <v>245</v>
      </c>
      <c r="B247" s="10" t="s">
        <v>1029</v>
      </c>
      <c r="C247" s="33" t="s">
        <v>36</v>
      </c>
      <c r="D247" s="33" t="s">
        <v>37</v>
      </c>
      <c r="E247" s="10" t="s">
        <v>38</v>
      </c>
      <c r="F247" s="33">
        <v>2016</v>
      </c>
      <c r="G247" s="10">
        <v>32</v>
      </c>
      <c r="H247" s="33" t="s">
        <v>1119</v>
      </c>
      <c r="I247" s="33">
        <v>1</v>
      </c>
      <c r="J247" s="10" t="s">
        <v>40</v>
      </c>
      <c r="K247" s="10" t="s">
        <v>995</v>
      </c>
      <c r="L247" s="10" t="s">
        <v>42</v>
      </c>
      <c r="M247" s="10" t="s">
        <v>43</v>
      </c>
      <c r="N247" s="10" t="s">
        <v>1120</v>
      </c>
      <c r="O247" s="10" t="s">
        <v>1121</v>
      </c>
      <c r="P247" s="10" t="s">
        <v>1122</v>
      </c>
      <c r="Q247" s="10" t="s">
        <v>1123</v>
      </c>
      <c r="R247" s="10" t="s">
        <v>1124</v>
      </c>
      <c r="S247" s="10">
        <v>1</v>
      </c>
      <c r="T247" s="10" t="s">
        <v>122</v>
      </c>
      <c r="U247" s="10" t="s">
        <v>1125</v>
      </c>
      <c r="V247" s="10" t="s">
        <v>1036</v>
      </c>
      <c r="W247" s="12">
        <f t="shared" ca="1" si="0"/>
        <v>44321</v>
      </c>
      <c r="X247" s="13">
        <f t="shared" ca="1" si="1"/>
        <v>-875</v>
      </c>
      <c r="Y247" s="10" t="s">
        <v>52</v>
      </c>
    </row>
    <row r="248" spans="1:34" ht="198" hidden="1" customHeight="1">
      <c r="A248" s="9">
        <v>246</v>
      </c>
      <c r="B248" s="10" t="s">
        <v>1029</v>
      </c>
      <c r="C248" s="33" t="s">
        <v>36</v>
      </c>
      <c r="D248" s="33" t="s">
        <v>37</v>
      </c>
      <c r="E248" s="10" t="s">
        <v>38</v>
      </c>
      <c r="F248" s="33">
        <v>2016</v>
      </c>
      <c r="G248" s="10">
        <v>32</v>
      </c>
      <c r="H248" s="33" t="s">
        <v>1119</v>
      </c>
      <c r="I248" s="33">
        <v>2</v>
      </c>
      <c r="J248" s="10" t="s">
        <v>40</v>
      </c>
      <c r="K248" s="10" t="s">
        <v>995</v>
      </c>
      <c r="L248" s="10" t="s">
        <v>42</v>
      </c>
      <c r="M248" s="10" t="s">
        <v>43</v>
      </c>
      <c r="N248" s="10" t="s">
        <v>1120</v>
      </c>
      <c r="O248" s="10" t="s">
        <v>1126</v>
      </c>
      <c r="P248" s="10" t="s">
        <v>1127</v>
      </c>
      <c r="Q248" s="10" t="s">
        <v>1128</v>
      </c>
      <c r="R248" s="10" t="s">
        <v>1129</v>
      </c>
      <c r="S248" s="10">
        <v>1</v>
      </c>
      <c r="T248" s="10" t="s">
        <v>1130</v>
      </c>
      <c r="U248" s="10" t="s">
        <v>1131</v>
      </c>
      <c r="V248" s="10" t="s">
        <v>1036</v>
      </c>
      <c r="W248" s="12">
        <f t="shared" ca="1" si="0"/>
        <v>44321</v>
      </c>
      <c r="X248" s="13">
        <f t="shared" ca="1" si="1"/>
        <v>-875</v>
      </c>
      <c r="Y248" s="10" t="s">
        <v>52</v>
      </c>
    </row>
    <row r="249" spans="1:34" ht="198" hidden="1" customHeight="1">
      <c r="A249" s="9">
        <v>247</v>
      </c>
      <c r="B249" s="10" t="s">
        <v>1029</v>
      </c>
      <c r="C249" s="33" t="s">
        <v>36</v>
      </c>
      <c r="D249" s="33" t="s">
        <v>37</v>
      </c>
      <c r="E249" s="10" t="s">
        <v>38</v>
      </c>
      <c r="F249" s="33">
        <v>2016</v>
      </c>
      <c r="G249" s="10">
        <v>32</v>
      </c>
      <c r="H249" s="33" t="s">
        <v>1119</v>
      </c>
      <c r="I249" s="33">
        <v>3</v>
      </c>
      <c r="J249" s="10" t="s">
        <v>40</v>
      </c>
      <c r="K249" s="10" t="s">
        <v>995</v>
      </c>
      <c r="L249" s="10" t="s">
        <v>42</v>
      </c>
      <c r="M249" s="10" t="s">
        <v>43</v>
      </c>
      <c r="N249" s="10" t="s">
        <v>1120</v>
      </c>
      <c r="O249" s="10" t="s">
        <v>1132</v>
      </c>
      <c r="P249" s="10" t="s">
        <v>1133</v>
      </c>
      <c r="Q249" s="10" t="s">
        <v>1134</v>
      </c>
      <c r="R249" s="10" t="s">
        <v>1135</v>
      </c>
      <c r="S249" s="10">
        <v>1</v>
      </c>
      <c r="T249" s="10" t="s">
        <v>1136</v>
      </c>
      <c r="U249" s="10" t="s">
        <v>1125</v>
      </c>
      <c r="V249" s="10" t="s">
        <v>1036</v>
      </c>
      <c r="W249" s="12">
        <f t="shared" ca="1" si="0"/>
        <v>44321</v>
      </c>
      <c r="X249" s="13">
        <f t="shared" ca="1" si="1"/>
        <v>-875</v>
      </c>
      <c r="Y249" s="10" t="s">
        <v>52</v>
      </c>
    </row>
    <row r="250" spans="1:34" ht="198" hidden="1" customHeight="1">
      <c r="A250" s="9">
        <v>248</v>
      </c>
      <c r="B250" s="10" t="s">
        <v>1029</v>
      </c>
      <c r="C250" s="33" t="s">
        <v>36</v>
      </c>
      <c r="D250" s="33" t="s">
        <v>37</v>
      </c>
      <c r="E250" s="10" t="s">
        <v>38</v>
      </c>
      <c r="F250" s="33">
        <v>2016</v>
      </c>
      <c r="G250" s="10">
        <v>32</v>
      </c>
      <c r="H250" s="33" t="s">
        <v>1119</v>
      </c>
      <c r="I250" s="33">
        <v>4</v>
      </c>
      <c r="J250" s="10" t="s">
        <v>40</v>
      </c>
      <c r="K250" s="10" t="s">
        <v>995</v>
      </c>
      <c r="L250" s="10" t="s">
        <v>42</v>
      </c>
      <c r="M250" s="10" t="s">
        <v>43</v>
      </c>
      <c r="N250" s="10" t="s">
        <v>1120</v>
      </c>
      <c r="O250" s="10" t="s">
        <v>1137</v>
      </c>
      <c r="P250" s="10" t="s">
        <v>1138</v>
      </c>
      <c r="Q250" s="10" t="s">
        <v>1139</v>
      </c>
      <c r="R250" s="10" t="s">
        <v>1140</v>
      </c>
      <c r="S250" s="10">
        <v>1</v>
      </c>
      <c r="T250" s="10" t="s">
        <v>1141</v>
      </c>
      <c r="U250" s="10" t="s">
        <v>1125</v>
      </c>
      <c r="V250" s="10" t="s">
        <v>1036</v>
      </c>
      <c r="W250" s="12">
        <f t="shared" ca="1" si="0"/>
        <v>44321</v>
      </c>
      <c r="X250" s="13">
        <f t="shared" ca="1" si="1"/>
        <v>-875</v>
      </c>
      <c r="Y250" s="10" t="s">
        <v>52</v>
      </c>
    </row>
    <row r="251" spans="1:34" ht="198" hidden="1" customHeight="1">
      <c r="A251" s="9">
        <v>249</v>
      </c>
      <c r="B251" s="10" t="s">
        <v>1029</v>
      </c>
      <c r="C251" s="33" t="s">
        <v>36</v>
      </c>
      <c r="D251" s="33" t="s">
        <v>37</v>
      </c>
      <c r="E251" s="10" t="s">
        <v>38</v>
      </c>
      <c r="F251" s="33">
        <v>2016</v>
      </c>
      <c r="G251" s="10">
        <v>32</v>
      </c>
      <c r="H251" s="33" t="s">
        <v>1119</v>
      </c>
      <c r="I251" s="33">
        <v>5</v>
      </c>
      <c r="J251" s="10" t="s">
        <v>40</v>
      </c>
      <c r="K251" s="10" t="s">
        <v>995</v>
      </c>
      <c r="L251" s="10" t="s">
        <v>42</v>
      </c>
      <c r="M251" s="10" t="s">
        <v>43</v>
      </c>
      <c r="N251" s="10" t="s">
        <v>1120</v>
      </c>
      <c r="O251" s="10" t="s">
        <v>1142</v>
      </c>
      <c r="P251" s="10" t="s">
        <v>1143</v>
      </c>
      <c r="Q251" s="10" t="s">
        <v>1144</v>
      </c>
      <c r="R251" s="10" t="s">
        <v>1145</v>
      </c>
      <c r="S251" s="10">
        <v>1</v>
      </c>
      <c r="T251" s="10" t="s">
        <v>1146</v>
      </c>
      <c r="U251" s="10" t="s">
        <v>1125</v>
      </c>
      <c r="V251" s="10" t="s">
        <v>1036</v>
      </c>
      <c r="W251" s="12">
        <f t="shared" ca="1" si="0"/>
        <v>44321</v>
      </c>
      <c r="X251" s="13">
        <f t="shared" ca="1" si="1"/>
        <v>-875</v>
      </c>
      <c r="Y251" s="10" t="s">
        <v>52</v>
      </c>
    </row>
    <row r="252" spans="1:34" ht="279" hidden="1" customHeight="1">
      <c r="A252" s="9">
        <v>250</v>
      </c>
      <c r="B252" s="10" t="s">
        <v>1029</v>
      </c>
      <c r="C252" s="33" t="s">
        <v>36</v>
      </c>
      <c r="D252" s="33" t="s">
        <v>37</v>
      </c>
      <c r="E252" s="10" t="s">
        <v>38</v>
      </c>
      <c r="F252" s="33">
        <v>2016</v>
      </c>
      <c r="G252" s="10">
        <v>32</v>
      </c>
      <c r="H252" s="33" t="s">
        <v>1147</v>
      </c>
      <c r="I252" s="33">
        <v>1</v>
      </c>
      <c r="J252" s="10" t="s">
        <v>40</v>
      </c>
      <c r="K252" s="10" t="s">
        <v>995</v>
      </c>
      <c r="L252" s="10" t="s">
        <v>42</v>
      </c>
      <c r="M252" s="10" t="s">
        <v>43</v>
      </c>
      <c r="N252" s="10" t="s">
        <v>1148</v>
      </c>
      <c r="O252" s="10" t="s">
        <v>1149</v>
      </c>
      <c r="P252" s="10" t="s">
        <v>1150</v>
      </c>
      <c r="Q252" s="10" t="s">
        <v>1151</v>
      </c>
      <c r="R252" s="10" t="s">
        <v>1152</v>
      </c>
      <c r="S252" s="10">
        <v>1</v>
      </c>
      <c r="T252" s="10" t="s">
        <v>104</v>
      </c>
      <c r="U252" s="10" t="s">
        <v>1125</v>
      </c>
      <c r="V252" s="10" t="s">
        <v>1036</v>
      </c>
      <c r="W252" s="12">
        <f t="shared" ca="1" si="0"/>
        <v>44321</v>
      </c>
      <c r="X252" s="13">
        <f t="shared" ca="1" si="1"/>
        <v>-875</v>
      </c>
      <c r="Y252" s="10" t="s">
        <v>52</v>
      </c>
    </row>
    <row r="253" spans="1:34" ht="180" hidden="1" customHeight="1">
      <c r="A253" s="9">
        <v>251</v>
      </c>
      <c r="B253" s="10" t="s">
        <v>1029</v>
      </c>
      <c r="C253" s="33" t="s">
        <v>36</v>
      </c>
      <c r="D253" s="33" t="s">
        <v>37</v>
      </c>
      <c r="E253" s="10" t="s">
        <v>38</v>
      </c>
      <c r="F253" s="33">
        <v>2016</v>
      </c>
      <c r="G253" s="10">
        <v>32</v>
      </c>
      <c r="H253" s="33" t="s">
        <v>1153</v>
      </c>
      <c r="I253" s="33">
        <v>1</v>
      </c>
      <c r="J253" s="10" t="s">
        <v>40</v>
      </c>
      <c r="K253" s="10" t="s">
        <v>995</v>
      </c>
      <c r="L253" s="10" t="s">
        <v>42</v>
      </c>
      <c r="M253" s="10" t="s">
        <v>43</v>
      </c>
      <c r="N253" s="10" t="s">
        <v>1154</v>
      </c>
      <c r="O253" s="10" t="s">
        <v>1155</v>
      </c>
      <c r="P253" s="10" t="s">
        <v>1156</v>
      </c>
      <c r="Q253" s="10" t="s">
        <v>1157</v>
      </c>
      <c r="R253" s="10" t="s">
        <v>1158</v>
      </c>
      <c r="S253" s="10">
        <v>1</v>
      </c>
      <c r="T253" s="10" t="s">
        <v>122</v>
      </c>
      <c r="U253" s="10" t="s">
        <v>1159</v>
      </c>
      <c r="V253" s="10" t="s">
        <v>1036</v>
      </c>
      <c r="W253" s="12">
        <f t="shared" ca="1" si="0"/>
        <v>44321</v>
      </c>
      <c r="X253" s="13">
        <f t="shared" ca="1" si="1"/>
        <v>-875</v>
      </c>
      <c r="Y253" s="10" t="s">
        <v>52</v>
      </c>
    </row>
    <row r="254" spans="1:34" ht="180" hidden="1" customHeight="1">
      <c r="A254" s="9">
        <v>252</v>
      </c>
      <c r="B254" s="10" t="s">
        <v>1029</v>
      </c>
      <c r="C254" s="33" t="s">
        <v>36</v>
      </c>
      <c r="D254" s="33" t="s">
        <v>37</v>
      </c>
      <c r="E254" s="10" t="s">
        <v>38</v>
      </c>
      <c r="F254" s="33">
        <v>2016</v>
      </c>
      <c r="G254" s="10">
        <v>32</v>
      </c>
      <c r="H254" s="33" t="s">
        <v>1153</v>
      </c>
      <c r="I254" s="33">
        <v>2</v>
      </c>
      <c r="J254" s="10" t="s">
        <v>40</v>
      </c>
      <c r="K254" s="10" t="s">
        <v>995</v>
      </c>
      <c r="L254" s="10" t="s">
        <v>42</v>
      </c>
      <c r="M254" s="10" t="s">
        <v>43</v>
      </c>
      <c r="N254" s="10" t="s">
        <v>1154</v>
      </c>
      <c r="O254" s="10" t="s">
        <v>1160</v>
      </c>
      <c r="P254" s="10" t="s">
        <v>1161</v>
      </c>
      <c r="Q254" s="10" t="s">
        <v>1162</v>
      </c>
      <c r="R254" s="10" t="s">
        <v>1163</v>
      </c>
      <c r="S254" s="10">
        <v>1</v>
      </c>
      <c r="T254" s="10" t="s">
        <v>1130</v>
      </c>
      <c r="U254" s="10" t="s">
        <v>1159</v>
      </c>
      <c r="V254" s="10" t="s">
        <v>1036</v>
      </c>
      <c r="W254" s="12">
        <f t="shared" ca="1" si="0"/>
        <v>44321</v>
      </c>
      <c r="X254" s="13">
        <f t="shared" ca="1" si="1"/>
        <v>-875</v>
      </c>
      <c r="Y254" s="10" t="s">
        <v>52</v>
      </c>
    </row>
    <row r="255" spans="1:34" ht="180" hidden="1" customHeight="1">
      <c r="A255" s="9">
        <v>253</v>
      </c>
      <c r="B255" s="10" t="s">
        <v>1029</v>
      </c>
      <c r="C255" s="33" t="s">
        <v>36</v>
      </c>
      <c r="D255" s="33" t="s">
        <v>37</v>
      </c>
      <c r="E255" s="10" t="s">
        <v>38</v>
      </c>
      <c r="F255" s="33">
        <v>2016</v>
      </c>
      <c r="G255" s="10">
        <v>32</v>
      </c>
      <c r="H255" s="33" t="s">
        <v>1153</v>
      </c>
      <c r="I255" s="33">
        <v>3</v>
      </c>
      <c r="J255" s="10" t="s">
        <v>40</v>
      </c>
      <c r="K255" s="10" t="s">
        <v>995</v>
      </c>
      <c r="L255" s="10" t="s">
        <v>42</v>
      </c>
      <c r="M255" s="10" t="s">
        <v>43</v>
      </c>
      <c r="N255" s="10" t="s">
        <v>1154</v>
      </c>
      <c r="O255" s="10" t="s">
        <v>1126</v>
      </c>
      <c r="P255" s="10" t="s">
        <v>1127</v>
      </c>
      <c r="Q255" s="10" t="s">
        <v>1128</v>
      </c>
      <c r="R255" s="10" t="s">
        <v>1129</v>
      </c>
      <c r="S255" s="10">
        <v>1</v>
      </c>
      <c r="T255" s="10" t="s">
        <v>1130</v>
      </c>
      <c r="U255" s="10" t="s">
        <v>1131</v>
      </c>
      <c r="V255" s="10" t="s">
        <v>1036</v>
      </c>
      <c r="W255" s="12">
        <f t="shared" ca="1" si="0"/>
        <v>44321</v>
      </c>
      <c r="X255" s="13">
        <f t="shared" ca="1" si="1"/>
        <v>-875</v>
      </c>
      <c r="Y255" s="10" t="s">
        <v>52</v>
      </c>
    </row>
    <row r="256" spans="1:34" ht="135" hidden="1" customHeight="1">
      <c r="A256" s="9">
        <v>254</v>
      </c>
      <c r="B256" s="10" t="s">
        <v>1029</v>
      </c>
      <c r="C256" s="33" t="s">
        <v>36</v>
      </c>
      <c r="D256" s="33" t="s">
        <v>37</v>
      </c>
      <c r="E256" s="10" t="s">
        <v>38</v>
      </c>
      <c r="F256" s="33">
        <v>2016</v>
      </c>
      <c r="G256" s="10">
        <v>32</v>
      </c>
      <c r="H256" s="33" t="s">
        <v>1164</v>
      </c>
      <c r="I256" s="33">
        <v>1</v>
      </c>
      <c r="J256" s="10" t="s">
        <v>40</v>
      </c>
      <c r="K256" s="10" t="s">
        <v>995</v>
      </c>
      <c r="L256" s="10" t="s">
        <v>42</v>
      </c>
      <c r="M256" s="10" t="s">
        <v>43</v>
      </c>
      <c r="N256" s="10" t="s">
        <v>1165</v>
      </c>
      <c r="O256" s="10" t="s">
        <v>1166</v>
      </c>
      <c r="P256" s="10" t="s">
        <v>1167</v>
      </c>
      <c r="Q256" s="10" t="s">
        <v>1168</v>
      </c>
      <c r="R256" s="10" t="s">
        <v>1169</v>
      </c>
      <c r="S256" s="10">
        <v>1</v>
      </c>
      <c r="T256" s="10" t="s">
        <v>122</v>
      </c>
      <c r="U256" s="10" t="s">
        <v>1170</v>
      </c>
      <c r="V256" s="10" t="s">
        <v>1036</v>
      </c>
      <c r="W256" s="12">
        <f t="shared" ca="1" si="0"/>
        <v>44321</v>
      </c>
      <c r="X256" s="13">
        <f t="shared" ca="1" si="1"/>
        <v>-875</v>
      </c>
      <c r="Y256" s="10" t="s">
        <v>52</v>
      </c>
    </row>
    <row r="257" spans="1:34" ht="135" hidden="1" customHeight="1">
      <c r="A257" s="9">
        <v>255</v>
      </c>
      <c r="B257" s="10" t="s">
        <v>1029</v>
      </c>
      <c r="C257" s="33" t="s">
        <v>36</v>
      </c>
      <c r="D257" s="33" t="s">
        <v>37</v>
      </c>
      <c r="E257" s="10" t="s">
        <v>38</v>
      </c>
      <c r="F257" s="33">
        <v>2016</v>
      </c>
      <c r="G257" s="10">
        <v>32</v>
      </c>
      <c r="H257" s="33" t="s">
        <v>1164</v>
      </c>
      <c r="I257" s="33">
        <v>2</v>
      </c>
      <c r="J257" s="10" t="s">
        <v>40</v>
      </c>
      <c r="K257" s="10" t="s">
        <v>995</v>
      </c>
      <c r="L257" s="10" t="s">
        <v>42</v>
      </c>
      <c r="M257" s="10" t="s">
        <v>43</v>
      </c>
      <c r="N257" s="10" t="s">
        <v>1165</v>
      </c>
      <c r="O257" s="10" t="s">
        <v>1171</v>
      </c>
      <c r="P257" s="10" t="s">
        <v>1172</v>
      </c>
      <c r="Q257" s="10" t="s">
        <v>1173</v>
      </c>
      <c r="R257" s="10" t="s">
        <v>1174</v>
      </c>
      <c r="S257" s="10">
        <v>1</v>
      </c>
      <c r="T257" s="10" t="s">
        <v>122</v>
      </c>
      <c r="U257" s="10" t="s">
        <v>1170</v>
      </c>
      <c r="V257" s="10" t="s">
        <v>1036</v>
      </c>
      <c r="W257" s="12">
        <f t="shared" ca="1" si="0"/>
        <v>44321</v>
      </c>
      <c r="X257" s="13">
        <f t="shared" ca="1" si="1"/>
        <v>-875</v>
      </c>
      <c r="Y257" s="10" t="s">
        <v>52</v>
      </c>
    </row>
    <row r="258" spans="1:34" ht="171" hidden="1" customHeight="1">
      <c r="A258" s="9">
        <v>256</v>
      </c>
      <c r="B258" s="10" t="s">
        <v>1029</v>
      </c>
      <c r="C258" s="33" t="s">
        <v>36</v>
      </c>
      <c r="D258" s="33" t="s">
        <v>37</v>
      </c>
      <c r="E258" s="10" t="s">
        <v>38</v>
      </c>
      <c r="F258" s="33">
        <v>2016</v>
      </c>
      <c r="G258" s="10">
        <v>32</v>
      </c>
      <c r="H258" s="33" t="s">
        <v>1175</v>
      </c>
      <c r="I258" s="33">
        <v>1</v>
      </c>
      <c r="J258" s="10" t="s">
        <v>40</v>
      </c>
      <c r="K258" s="10" t="s">
        <v>995</v>
      </c>
      <c r="L258" s="10" t="s">
        <v>42</v>
      </c>
      <c r="M258" s="10" t="s">
        <v>43</v>
      </c>
      <c r="N258" s="10" t="s">
        <v>1176</v>
      </c>
      <c r="O258" s="10" t="s">
        <v>1177</v>
      </c>
      <c r="P258" s="10" t="s">
        <v>1178</v>
      </c>
      <c r="Q258" s="10" t="s">
        <v>1179</v>
      </c>
      <c r="R258" s="10" t="s">
        <v>1180</v>
      </c>
      <c r="S258" s="10">
        <v>1</v>
      </c>
      <c r="T258" s="10" t="s">
        <v>122</v>
      </c>
      <c r="U258" s="10" t="s">
        <v>1181</v>
      </c>
      <c r="V258" s="10" t="s">
        <v>1036</v>
      </c>
      <c r="W258" s="12">
        <f t="shared" ca="1" si="0"/>
        <v>44321</v>
      </c>
      <c r="X258" s="13">
        <f t="shared" ca="1" si="1"/>
        <v>-875</v>
      </c>
      <c r="Y258" s="10" t="s">
        <v>52</v>
      </c>
    </row>
    <row r="259" spans="1:34" ht="171" hidden="1" customHeight="1">
      <c r="A259" s="9">
        <v>257</v>
      </c>
      <c r="B259" s="10" t="s">
        <v>1029</v>
      </c>
      <c r="C259" s="33" t="s">
        <v>36</v>
      </c>
      <c r="D259" s="33" t="s">
        <v>37</v>
      </c>
      <c r="E259" s="10" t="s">
        <v>38</v>
      </c>
      <c r="F259" s="33">
        <v>2016</v>
      </c>
      <c r="G259" s="10">
        <v>32</v>
      </c>
      <c r="H259" s="33" t="s">
        <v>1175</v>
      </c>
      <c r="I259" s="33">
        <v>2</v>
      </c>
      <c r="J259" s="10" t="s">
        <v>40</v>
      </c>
      <c r="K259" s="10" t="s">
        <v>995</v>
      </c>
      <c r="L259" s="10" t="s">
        <v>42</v>
      </c>
      <c r="M259" s="10" t="s">
        <v>43</v>
      </c>
      <c r="N259" s="10" t="s">
        <v>1176</v>
      </c>
      <c r="O259" s="10" t="s">
        <v>1177</v>
      </c>
      <c r="P259" s="10" t="s">
        <v>1182</v>
      </c>
      <c r="Q259" s="10" t="s">
        <v>1183</v>
      </c>
      <c r="R259" s="10" t="s">
        <v>1184</v>
      </c>
      <c r="S259" s="10">
        <v>1</v>
      </c>
      <c r="T259" s="10" t="s">
        <v>122</v>
      </c>
      <c r="U259" s="10" t="s">
        <v>1181</v>
      </c>
      <c r="V259" s="10" t="s">
        <v>1036</v>
      </c>
      <c r="W259" s="12">
        <f t="shared" ca="1" si="0"/>
        <v>44321</v>
      </c>
      <c r="X259" s="13">
        <f t="shared" ca="1" si="1"/>
        <v>-875</v>
      </c>
      <c r="Y259" s="10" t="s">
        <v>52</v>
      </c>
    </row>
    <row r="260" spans="1:34" ht="171" hidden="1" customHeight="1">
      <c r="A260" s="9">
        <v>258</v>
      </c>
      <c r="B260" s="10" t="s">
        <v>1029</v>
      </c>
      <c r="C260" s="33" t="s">
        <v>36</v>
      </c>
      <c r="D260" s="33" t="s">
        <v>37</v>
      </c>
      <c r="E260" s="10" t="s">
        <v>38</v>
      </c>
      <c r="F260" s="33">
        <v>2016</v>
      </c>
      <c r="G260" s="10">
        <v>32</v>
      </c>
      <c r="H260" s="33" t="s">
        <v>1175</v>
      </c>
      <c r="I260" s="33">
        <v>3</v>
      </c>
      <c r="J260" s="10" t="s">
        <v>40</v>
      </c>
      <c r="K260" s="10" t="s">
        <v>995</v>
      </c>
      <c r="L260" s="10" t="s">
        <v>42</v>
      </c>
      <c r="M260" s="10" t="s">
        <v>43</v>
      </c>
      <c r="N260" s="10" t="s">
        <v>1176</v>
      </c>
      <c r="O260" s="10" t="s">
        <v>1185</v>
      </c>
      <c r="P260" s="10" t="s">
        <v>1186</v>
      </c>
      <c r="Q260" s="10" t="s">
        <v>1187</v>
      </c>
      <c r="R260" s="10" t="s">
        <v>1188</v>
      </c>
      <c r="S260" s="10">
        <v>1</v>
      </c>
      <c r="T260" s="10" t="s">
        <v>310</v>
      </c>
      <c r="U260" s="10" t="s">
        <v>1181</v>
      </c>
      <c r="V260" s="10" t="s">
        <v>1036</v>
      </c>
      <c r="W260" s="12">
        <f t="shared" ca="1" si="0"/>
        <v>44321</v>
      </c>
      <c r="X260" s="13">
        <f t="shared" ca="1" si="1"/>
        <v>-875</v>
      </c>
      <c r="Y260" s="10" t="s">
        <v>52</v>
      </c>
    </row>
    <row r="261" spans="1:34" ht="171" hidden="1" customHeight="1">
      <c r="A261" s="9">
        <v>259</v>
      </c>
      <c r="B261" s="10" t="s">
        <v>1029</v>
      </c>
      <c r="C261" s="33" t="s">
        <v>36</v>
      </c>
      <c r="D261" s="33" t="s">
        <v>37</v>
      </c>
      <c r="E261" s="10" t="s">
        <v>38</v>
      </c>
      <c r="F261" s="33">
        <v>2016</v>
      </c>
      <c r="G261" s="10">
        <v>32</v>
      </c>
      <c r="H261" s="33" t="s">
        <v>1175</v>
      </c>
      <c r="I261" s="33">
        <v>4</v>
      </c>
      <c r="J261" s="10" t="s">
        <v>40</v>
      </c>
      <c r="K261" s="10" t="s">
        <v>995</v>
      </c>
      <c r="L261" s="10" t="s">
        <v>42</v>
      </c>
      <c r="M261" s="10" t="s">
        <v>43</v>
      </c>
      <c r="N261" s="10" t="s">
        <v>1176</v>
      </c>
      <c r="O261" s="10" t="s">
        <v>1189</v>
      </c>
      <c r="P261" s="10" t="s">
        <v>1190</v>
      </c>
      <c r="Q261" s="10" t="s">
        <v>1191</v>
      </c>
      <c r="R261" s="10" t="s">
        <v>1192</v>
      </c>
      <c r="S261" s="10">
        <v>1</v>
      </c>
      <c r="T261" s="10" t="s">
        <v>1193</v>
      </c>
      <c r="U261" s="10" t="s">
        <v>1181</v>
      </c>
      <c r="V261" s="10" t="s">
        <v>1036</v>
      </c>
      <c r="W261" s="12">
        <f t="shared" ca="1" si="0"/>
        <v>44321</v>
      </c>
      <c r="X261" s="13">
        <f t="shared" ca="1" si="1"/>
        <v>-875</v>
      </c>
      <c r="Y261" s="10" t="s">
        <v>52</v>
      </c>
    </row>
    <row r="262" spans="1:34" ht="15.75" customHeight="1">
      <c r="A262" s="15">
        <v>260</v>
      </c>
      <c r="B262" s="15" t="s">
        <v>993</v>
      </c>
      <c r="C262" s="16" t="s">
        <v>36</v>
      </c>
      <c r="D262" s="16" t="s">
        <v>37</v>
      </c>
      <c r="E262" s="15" t="s">
        <v>38</v>
      </c>
      <c r="F262" s="16">
        <v>2019</v>
      </c>
      <c r="G262" s="15">
        <v>210</v>
      </c>
      <c r="H262" s="16" t="s">
        <v>1175</v>
      </c>
      <c r="I262" s="16">
        <v>1</v>
      </c>
      <c r="J262" s="17" t="s">
        <v>40</v>
      </c>
      <c r="K262" s="17" t="s">
        <v>995</v>
      </c>
      <c r="L262" s="17" t="s">
        <v>42</v>
      </c>
      <c r="M262" s="17" t="s">
        <v>86</v>
      </c>
      <c r="N262" s="17" t="s">
        <v>1194</v>
      </c>
      <c r="O262" s="17" t="s">
        <v>1195</v>
      </c>
      <c r="P262" s="17" t="s">
        <v>1196</v>
      </c>
      <c r="Q262" s="17" t="s">
        <v>1197</v>
      </c>
      <c r="R262" s="17" t="s">
        <v>1198</v>
      </c>
      <c r="S262" s="15">
        <v>1</v>
      </c>
      <c r="T262" s="18" t="s">
        <v>1199</v>
      </c>
      <c r="U262" s="15" t="s">
        <v>1200</v>
      </c>
      <c r="V262" s="15" t="s">
        <v>1201</v>
      </c>
      <c r="W262" s="19">
        <f t="shared" ca="1" si="0"/>
        <v>44321</v>
      </c>
      <c r="X262" s="20">
        <f t="shared" ca="1" si="1"/>
        <v>-298</v>
      </c>
      <c r="Y262" s="21" t="s">
        <v>1004</v>
      </c>
      <c r="Z262" s="28" t="s">
        <v>1202</v>
      </c>
      <c r="AA262" s="23" t="s">
        <v>1203</v>
      </c>
      <c r="AB262" s="30" t="s">
        <v>1204</v>
      </c>
      <c r="AC262" s="25" t="s">
        <v>1008</v>
      </c>
      <c r="AD262" s="25"/>
      <c r="AE262" s="25"/>
      <c r="AF262" s="25"/>
      <c r="AG262" s="31">
        <v>1</v>
      </c>
      <c r="AH262" s="32"/>
    </row>
    <row r="263" spans="1:34" ht="159" customHeight="1">
      <c r="A263" s="15">
        <v>261</v>
      </c>
      <c r="B263" s="15" t="s">
        <v>993</v>
      </c>
      <c r="C263" s="16" t="s">
        <v>36</v>
      </c>
      <c r="D263" s="16" t="s">
        <v>37</v>
      </c>
      <c r="E263" s="15" t="s">
        <v>38</v>
      </c>
      <c r="F263" s="16">
        <v>2019</v>
      </c>
      <c r="G263" s="15">
        <v>210</v>
      </c>
      <c r="H263" s="16" t="s">
        <v>1175</v>
      </c>
      <c r="I263" s="16">
        <v>2</v>
      </c>
      <c r="J263" s="17" t="s">
        <v>40</v>
      </c>
      <c r="K263" s="17" t="s">
        <v>995</v>
      </c>
      <c r="L263" s="17" t="s">
        <v>42</v>
      </c>
      <c r="M263" s="17" t="s">
        <v>86</v>
      </c>
      <c r="N263" s="17" t="s">
        <v>1194</v>
      </c>
      <c r="O263" s="17" t="s">
        <v>1195</v>
      </c>
      <c r="P263" s="17" t="s">
        <v>1205</v>
      </c>
      <c r="Q263" s="17" t="s">
        <v>1206</v>
      </c>
      <c r="R263" s="17" t="s">
        <v>1207</v>
      </c>
      <c r="S263" s="15">
        <v>1</v>
      </c>
      <c r="T263" s="18" t="s">
        <v>1199</v>
      </c>
      <c r="U263" s="15" t="s">
        <v>1200</v>
      </c>
      <c r="V263" s="15" t="s">
        <v>1201</v>
      </c>
      <c r="W263" s="19">
        <f t="shared" ca="1" si="0"/>
        <v>44321</v>
      </c>
      <c r="X263" s="20">
        <f t="shared" ca="1" si="1"/>
        <v>-298</v>
      </c>
      <c r="Y263" s="21" t="s">
        <v>1004</v>
      </c>
      <c r="Z263" s="28" t="s">
        <v>1208</v>
      </c>
      <c r="AA263" s="23" t="s">
        <v>1209</v>
      </c>
      <c r="AB263" s="30" t="s">
        <v>1204</v>
      </c>
      <c r="AC263" s="25" t="s">
        <v>1008</v>
      </c>
      <c r="AD263" s="25"/>
      <c r="AE263" s="25"/>
      <c r="AF263" s="25"/>
      <c r="AG263" s="31">
        <v>1</v>
      </c>
      <c r="AH263" s="32"/>
    </row>
    <row r="264" spans="1:34" ht="126" hidden="1" customHeight="1">
      <c r="A264" s="9">
        <v>262</v>
      </c>
      <c r="B264" s="10" t="s">
        <v>1210</v>
      </c>
      <c r="C264" s="33" t="s">
        <v>36</v>
      </c>
      <c r="D264" s="33" t="s">
        <v>37</v>
      </c>
      <c r="E264" s="10" t="s">
        <v>38</v>
      </c>
      <c r="F264" s="33">
        <v>2019</v>
      </c>
      <c r="G264" s="10">
        <v>208</v>
      </c>
      <c r="H264" s="33" t="s">
        <v>1211</v>
      </c>
      <c r="I264" s="33">
        <v>1</v>
      </c>
      <c r="J264" s="10" t="s">
        <v>40</v>
      </c>
      <c r="K264" s="10" t="s">
        <v>41</v>
      </c>
      <c r="L264" s="10" t="s">
        <v>42</v>
      </c>
      <c r="M264" s="10" t="s">
        <v>226</v>
      </c>
      <c r="N264" s="10" t="s">
        <v>1212</v>
      </c>
      <c r="O264" s="10" t="s">
        <v>1213</v>
      </c>
      <c r="P264" s="10" t="s">
        <v>1214</v>
      </c>
      <c r="Q264" s="10" t="s">
        <v>1215</v>
      </c>
      <c r="R264" s="10" t="s">
        <v>1216</v>
      </c>
      <c r="S264" s="10">
        <v>1</v>
      </c>
      <c r="T264" s="10" t="s">
        <v>198</v>
      </c>
      <c r="U264" s="10" t="s">
        <v>1217</v>
      </c>
      <c r="V264" s="10" t="s">
        <v>1218</v>
      </c>
      <c r="W264" s="12">
        <f t="shared" ca="1" si="0"/>
        <v>44321</v>
      </c>
      <c r="X264" s="13">
        <f t="shared" ca="1" si="1"/>
        <v>-352</v>
      </c>
      <c r="Y264" s="10" t="s">
        <v>992</v>
      </c>
    </row>
    <row r="265" spans="1:34" ht="126" hidden="1" customHeight="1">
      <c r="A265" s="9">
        <v>263</v>
      </c>
      <c r="B265" s="10" t="s">
        <v>1210</v>
      </c>
      <c r="C265" s="33" t="s">
        <v>36</v>
      </c>
      <c r="D265" s="33" t="s">
        <v>37</v>
      </c>
      <c r="E265" s="10" t="s">
        <v>38</v>
      </c>
      <c r="F265" s="33">
        <v>2019</v>
      </c>
      <c r="G265" s="10">
        <v>208</v>
      </c>
      <c r="H265" s="33" t="s">
        <v>1211</v>
      </c>
      <c r="I265" s="33">
        <v>2</v>
      </c>
      <c r="J265" s="10" t="s">
        <v>40</v>
      </c>
      <c r="K265" s="10" t="s">
        <v>41</v>
      </c>
      <c r="L265" s="10" t="s">
        <v>42</v>
      </c>
      <c r="M265" s="10" t="s">
        <v>226</v>
      </c>
      <c r="N265" s="10" t="s">
        <v>1212</v>
      </c>
      <c r="O265" s="10" t="s">
        <v>1213</v>
      </c>
      <c r="P265" s="10" t="s">
        <v>1219</v>
      </c>
      <c r="Q265" s="10" t="s">
        <v>1220</v>
      </c>
      <c r="R265" s="10" t="s">
        <v>1221</v>
      </c>
      <c r="S265" s="10">
        <v>1</v>
      </c>
      <c r="T265" s="10" t="s">
        <v>1222</v>
      </c>
      <c r="U265" s="10" t="s">
        <v>1217</v>
      </c>
      <c r="V265" s="10" t="s">
        <v>1223</v>
      </c>
      <c r="W265" s="12">
        <f t="shared" ca="1" si="0"/>
        <v>44321</v>
      </c>
      <c r="X265" s="13">
        <f t="shared" ca="1" si="1"/>
        <v>-439</v>
      </c>
      <c r="Y265" s="10" t="s">
        <v>992</v>
      </c>
    </row>
    <row r="266" spans="1:34" ht="126" hidden="1" customHeight="1">
      <c r="A266" s="9">
        <v>264</v>
      </c>
      <c r="B266" s="10" t="s">
        <v>1210</v>
      </c>
      <c r="C266" s="33" t="s">
        <v>36</v>
      </c>
      <c r="D266" s="33" t="s">
        <v>37</v>
      </c>
      <c r="E266" s="10" t="s">
        <v>38</v>
      </c>
      <c r="F266" s="33">
        <v>2019</v>
      </c>
      <c r="G266" s="10">
        <v>208</v>
      </c>
      <c r="H266" s="33" t="s">
        <v>1211</v>
      </c>
      <c r="I266" s="33">
        <v>3</v>
      </c>
      <c r="J266" s="10" t="s">
        <v>40</v>
      </c>
      <c r="K266" s="10" t="s">
        <v>41</v>
      </c>
      <c r="L266" s="10" t="s">
        <v>42</v>
      </c>
      <c r="M266" s="10" t="s">
        <v>226</v>
      </c>
      <c r="N266" s="10" t="s">
        <v>1212</v>
      </c>
      <c r="O266" s="10" t="s">
        <v>1213</v>
      </c>
      <c r="P266" s="10" t="s">
        <v>1224</v>
      </c>
      <c r="Q266" s="10" t="s">
        <v>1225</v>
      </c>
      <c r="R266" s="10" t="s">
        <v>1226</v>
      </c>
      <c r="S266" s="10">
        <v>1</v>
      </c>
      <c r="T266" s="10" t="s">
        <v>1222</v>
      </c>
      <c r="U266" s="10" t="s">
        <v>1217</v>
      </c>
      <c r="V266" s="10" t="s">
        <v>1223</v>
      </c>
      <c r="W266" s="12">
        <f t="shared" ca="1" si="0"/>
        <v>44321</v>
      </c>
      <c r="X266" s="13">
        <f t="shared" ca="1" si="1"/>
        <v>-439</v>
      </c>
      <c r="Y266" s="10" t="s">
        <v>992</v>
      </c>
    </row>
    <row r="267" spans="1:34" ht="121.5" hidden="1" customHeight="1">
      <c r="A267" s="9">
        <v>265</v>
      </c>
      <c r="B267" s="10" t="s">
        <v>1210</v>
      </c>
      <c r="C267" s="33" t="s">
        <v>36</v>
      </c>
      <c r="D267" s="33" t="s">
        <v>37</v>
      </c>
      <c r="E267" s="10" t="s">
        <v>38</v>
      </c>
      <c r="F267" s="33">
        <v>2019</v>
      </c>
      <c r="G267" s="10">
        <v>208</v>
      </c>
      <c r="H267" s="33" t="s">
        <v>1211</v>
      </c>
      <c r="I267" s="33">
        <v>4</v>
      </c>
      <c r="J267" s="10" t="s">
        <v>40</v>
      </c>
      <c r="K267" s="10" t="s">
        <v>41</v>
      </c>
      <c r="L267" s="10" t="s">
        <v>42</v>
      </c>
      <c r="M267" s="10" t="s">
        <v>226</v>
      </c>
      <c r="N267" s="10" t="s">
        <v>1212</v>
      </c>
      <c r="O267" s="10" t="s">
        <v>1227</v>
      </c>
      <c r="P267" s="10" t="s">
        <v>1228</v>
      </c>
      <c r="Q267" s="10" t="s">
        <v>1229</v>
      </c>
      <c r="R267" s="10" t="s">
        <v>1230</v>
      </c>
      <c r="S267" s="10">
        <v>10</v>
      </c>
      <c r="T267" s="10" t="s">
        <v>1231</v>
      </c>
      <c r="U267" s="10" t="s">
        <v>1217</v>
      </c>
      <c r="V267" s="10" t="s">
        <v>1218</v>
      </c>
      <c r="W267" s="12">
        <f t="shared" ca="1" si="0"/>
        <v>44321</v>
      </c>
      <c r="X267" s="13">
        <f t="shared" ca="1" si="1"/>
        <v>-352</v>
      </c>
      <c r="Y267" s="10" t="s">
        <v>992</v>
      </c>
    </row>
    <row r="268" spans="1:34" ht="114" customHeight="1">
      <c r="A268" s="15">
        <v>266</v>
      </c>
      <c r="B268" s="15" t="s">
        <v>1042</v>
      </c>
      <c r="C268" s="16" t="s">
        <v>36</v>
      </c>
      <c r="D268" s="16" t="s">
        <v>37</v>
      </c>
      <c r="E268" s="15" t="s">
        <v>38</v>
      </c>
      <c r="F268" s="16">
        <v>2020</v>
      </c>
      <c r="G268" s="15">
        <v>3</v>
      </c>
      <c r="H268" s="16" t="s">
        <v>1211</v>
      </c>
      <c r="I268" s="16">
        <v>1</v>
      </c>
      <c r="J268" s="17" t="s">
        <v>40</v>
      </c>
      <c r="K268" s="17" t="s">
        <v>41</v>
      </c>
      <c r="L268" s="17" t="s">
        <v>42</v>
      </c>
      <c r="M268" s="17" t="s">
        <v>43</v>
      </c>
      <c r="N268" s="17" t="s">
        <v>1232</v>
      </c>
      <c r="O268" s="17" t="s">
        <v>1233</v>
      </c>
      <c r="P268" s="17" t="s">
        <v>1234</v>
      </c>
      <c r="Q268" s="17" t="s">
        <v>1235</v>
      </c>
      <c r="R268" s="17" t="s">
        <v>1236</v>
      </c>
      <c r="S268" s="15">
        <v>1</v>
      </c>
      <c r="T268" s="18" t="s">
        <v>1237</v>
      </c>
      <c r="U268" s="15" t="s">
        <v>1050</v>
      </c>
      <c r="V268" s="15" t="s">
        <v>1051</v>
      </c>
      <c r="W268" s="19">
        <f t="shared" ca="1" si="0"/>
        <v>44321</v>
      </c>
      <c r="X268" s="20">
        <f t="shared" ca="1" si="1"/>
        <v>-90</v>
      </c>
      <c r="Y268" s="21" t="s">
        <v>1004</v>
      </c>
      <c r="Z268" s="28" t="s">
        <v>1238</v>
      </c>
      <c r="AA268" s="23" t="s">
        <v>1239</v>
      </c>
      <c r="AB268" s="30" t="s">
        <v>1240</v>
      </c>
      <c r="AC268" s="25" t="s">
        <v>1008</v>
      </c>
      <c r="AD268" s="25"/>
      <c r="AE268" s="25"/>
      <c r="AF268" s="25"/>
      <c r="AG268" s="31">
        <v>0.8</v>
      </c>
      <c r="AH268" s="32"/>
    </row>
    <row r="269" spans="1:34" ht="114" customHeight="1">
      <c r="A269" s="15">
        <v>267</v>
      </c>
      <c r="B269" s="15" t="s">
        <v>1042</v>
      </c>
      <c r="C269" s="16" t="s">
        <v>36</v>
      </c>
      <c r="D269" s="16" t="s">
        <v>37</v>
      </c>
      <c r="E269" s="15" t="s">
        <v>38</v>
      </c>
      <c r="F269" s="16">
        <v>2020</v>
      </c>
      <c r="G269" s="15">
        <v>3</v>
      </c>
      <c r="H269" s="16" t="s">
        <v>1211</v>
      </c>
      <c r="I269" s="16">
        <v>2</v>
      </c>
      <c r="J269" s="17" t="s">
        <v>40</v>
      </c>
      <c r="K269" s="17" t="s">
        <v>41</v>
      </c>
      <c r="L269" s="17" t="s">
        <v>42</v>
      </c>
      <c r="M269" s="17" t="s">
        <v>43</v>
      </c>
      <c r="N269" s="17" t="s">
        <v>1232</v>
      </c>
      <c r="O269" s="17" t="s">
        <v>1233</v>
      </c>
      <c r="P269" s="17" t="s">
        <v>1241</v>
      </c>
      <c r="Q269" s="17" t="s">
        <v>1242</v>
      </c>
      <c r="R269" s="17" t="s">
        <v>1243</v>
      </c>
      <c r="S269" s="15">
        <v>1</v>
      </c>
      <c r="T269" s="18" t="s">
        <v>198</v>
      </c>
      <c r="U269" s="15" t="s">
        <v>1050</v>
      </c>
      <c r="V269" s="15" t="s">
        <v>1051</v>
      </c>
      <c r="W269" s="19">
        <f t="shared" ca="1" si="0"/>
        <v>44321</v>
      </c>
      <c r="X269" s="20">
        <f t="shared" ca="1" si="1"/>
        <v>-90</v>
      </c>
      <c r="Y269" s="21" t="s">
        <v>1004</v>
      </c>
      <c r="Z269" s="28" t="s">
        <v>1244</v>
      </c>
      <c r="AA269" s="23" t="s">
        <v>1245</v>
      </c>
      <c r="AB269" s="30" t="s">
        <v>1246</v>
      </c>
      <c r="AC269" s="25" t="s">
        <v>1008</v>
      </c>
      <c r="AD269" s="25"/>
      <c r="AE269" s="25"/>
      <c r="AF269" s="25"/>
      <c r="AG269" s="31">
        <v>0.8</v>
      </c>
      <c r="AH269" s="32"/>
    </row>
    <row r="270" spans="1:34" ht="119.25" customHeight="1">
      <c r="A270" s="15">
        <v>268</v>
      </c>
      <c r="B270" s="15" t="s">
        <v>1042</v>
      </c>
      <c r="C270" s="16" t="s">
        <v>36</v>
      </c>
      <c r="D270" s="16" t="s">
        <v>37</v>
      </c>
      <c r="E270" s="15" t="s">
        <v>38</v>
      </c>
      <c r="F270" s="16">
        <v>2020</v>
      </c>
      <c r="G270" s="15">
        <v>3</v>
      </c>
      <c r="H270" s="16" t="s">
        <v>1211</v>
      </c>
      <c r="I270" s="16">
        <v>3</v>
      </c>
      <c r="J270" s="17" t="s">
        <v>40</v>
      </c>
      <c r="K270" s="17" t="s">
        <v>41</v>
      </c>
      <c r="L270" s="17" t="s">
        <v>42</v>
      </c>
      <c r="M270" s="17" t="s">
        <v>43</v>
      </c>
      <c r="N270" s="17" t="s">
        <v>1232</v>
      </c>
      <c r="O270" s="17" t="s">
        <v>1233</v>
      </c>
      <c r="P270" s="17" t="s">
        <v>1247</v>
      </c>
      <c r="Q270" s="17" t="s">
        <v>1248</v>
      </c>
      <c r="R270" s="17" t="s">
        <v>1249</v>
      </c>
      <c r="S270" s="15">
        <v>1</v>
      </c>
      <c r="T270" s="18" t="s">
        <v>198</v>
      </c>
      <c r="U270" s="15" t="s">
        <v>1050</v>
      </c>
      <c r="V270" s="15" t="s">
        <v>1051</v>
      </c>
      <c r="W270" s="19">
        <f t="shared" ca="1" si="0"/>
        <v>44321</v>
      </c>
      <c r="X270" s="20">
        <f t="shared" ca="1" si="1"/>
        <v>-90</v>
      </c>
      <c r="Y270" s="21" t="s">
        <v>1004</v>
      </c>
      <c r="Z270" s="28" t="s">
        <v>1250</v>
      </c>
      <c r="AA270" s="23" t="s">
        <v>1245</v>
      </c>
      <c r="AB270" s="30" t="s">
        <v>1251</v>
      </c>
      <c r="AC270" s="25" t="s">
        <v>1008</v>
      </c>
      <c r="AD270" s="25"/>
      <c r="AE270" s="25"/>
      <c r="AF270" s="25"/>
      <c r="AG270" s="31">
        <v>0.8</v>
      </c>
      <c r="AH270" s="32"/>
    </row>
    <row r="271" spans="1:34" ht="171" hidden="1" customHeight="1">
      <c r="A271" s="9">
        <v>269</v>
      </c>
      <c r="B271" s="10" t="s">
        <v>1252</v>
      </c>
      <c r="C271" s="33" t="s">
        <v>36</v>
      </c>
      <c r="D271" s="33" t="s">
        <v>37</v>
      </c>
      <c r="E271" s="10" t="s">
        <v>38</v>
      </c>
      <c r="F271" s="33">
        <v>2016</v>
      </c>
      <c r="G271" s="10">
        <v>302</v>
      </c>
      <c r="H271" s="33" t="s">
        <v>1211</v>
      </c>
      <c r="I271" s="33">
        <v>1</v>
      </c>
      <c r="J271" s="10" t="s">
        <v>40</v>
      </c>
      <c r="K271" s="10" t="s">
        <v>995</v>
      </c>
      <c r="L271" s="10" t="s">
        <v>193</v>
      </c>
      <c r="M271" s="10" t="s">
        <v>194</v>
      </c>
      <c r="N271" s="10" t="s">
        <v>1253</v>
      </c>
      <c r="O271" s="10" t="s">
        <v>1254</v>
      </c>
      <c r="P271" s="10" t="s">
        <v>1255</v>
      </c>
      <c r="Q271" s="10" t="s">
        <v>1256</v>
      </c>
      <c r="R271" s="10" t="s">
        <v>1257</v>
      </c>
      <c r="S271" s="10">
        <v>1</v>
      </c>
      <c r="T271" s="10" t="s">
        <v>1258</v>
      </c>
      <c r="U271" s="10" t="s">
        <v>1035</v>
      </c>
      <c r="V271" s="10" t="s">
        <v>1259</v>
      </c>
      <c r="W271" s="12">
        <f t="shared" ca="1" si="0"/>
        <v>44321</v>
      </c>
      <c r="X271" s="13">
        <f t="shared" ca="1" si="1"/>
        <v>-873</v>
      </c>
      <c r="Y271" s="10" t="s">
        <v>52</v>
      </c>
    </row>
    <row r="272" spans="1:34" ht="171" hidden="1" customHeight="1">
      <c r="A272" s="9">
        <v>270</v>
      </c>
      <c r="B272" s="10" t="s">
        <v>1252</v>
      </c>
      <c r="C272" s="33" t="s">
        <v>36</v>
      </c>
      <c r="D272" s="33" t="s">
        <v>37</v>
      </c>
      <c r="E272" s="10" t="s">
        <v>38</v>
      </c>
      <c r="F272" s="33">
        <v>2016</v>
      </c>
      <c r="G272" s="10">
        <v>302</v>
      </c>
      <c r="H272" s="33" t="s">
        <v>1260</v>
      </c>
      <c r="I272" s="33">
        <v>1</v>
      </c>
      <c r="J272" s="10" t="s">
        <v>40</v>
      </c>
      <c r="K272" s="10" t="s">
        <v>995</v>
      </c>
      <c r="L272" s="10" t="s">
        <v>193</v>
      </c>
      <c r="M272" s="10" t="s">
        <v>194</v>
      </c>
      <c r="N272" s="10" t="s">
        <v>1261</v>
      </c>
      <c r="O272" s="10" t="s">
        <v>1262</v>
      </c>
      <c r="P272" s="10" t="s">
        <v>1255</v>
      </c>
      <c r="Q272" s="10" t="s">
        <v>1256</v>
      </c>
      <c r="R272" s="10" t="s">
        <v>1257</v>
      </c>
      <c r="S272" s="10">
        <v>1</v>
      </c>
      <c r="T272" s="10" t="s">
        <v>1258</v>
      </c>
      <c r="U272" s="10" t="s">
        <v>1035</v>
      </c>
      <c r="V272" s="10" t="s">
        <v>1259</v>
      </c>
      <c r="W272" s="12">
        <f t="shared" ca="1" si="0"/>
        <v>44321</v>
      </c>
      <c r="X272" s="13">
        <f t="shared" ca="1" si="1"/>
        <v>-873</v>
      </c>
      <c r="Y272" s="10" t="s">
        <v>52</v>
      </c>
    </row>
    <row r="273" spans="1:34" ht="117" hidden="1" customHeight="1">
      <c r="A273" s="9">
        <v>271</v>
      </c>
      <c r="B273" s="10" t="s">
        <v>1252</v>
      </c>
      <c r="C273" s="33" t="s">
        <v>36</v>
      </c>
      <c r="D273" s="33" t="s">
        <v>37</v>
      </c>
      <c r="E273" s="10" t="s">
        <v>38</v>
      </c>
      <c r="F273" s="33">
        <v>2016</v>
      </c>
      <c r="G273" s="10">
        <v>302</v>
      </c>
      <c r="H273" s="33" t="s">
        <v>1260</v>
      </c>
      <c r="I273" s="33">
        <v>2</v>
      </c>
      <c r="J273" s="10" t="s">
        <v>40</v>
      </c>
      <c r="K273" s="10" t="s">
        <v>995</v>
      </c>
      <c r="L273" s="10" t="s">
        <v>193</v>
      </c>
      <c r="M273" s="10" t="s">
        <v>194</v>
      </c>
      <c r="N273" s="10" t="s">
        <v>1261</v>
      </c>
      <c r="O273" s="10" t="s">
        <v>1263</v>
      </c>
      <c r="P273" s="10" t="s">
        <v>1264</v>
      </c>
      <c r="Q273" s="10" t="s">
        <v>1265</v>
      </c>
      <c r="R273" s="10" t="s">
        <v>1266</v>
      </c>
      <c r="S273" s="10">
        <v>9</v>
      </c>
      <c r="T273" s="10" t="s">
        <v>1258</v>
      </c>
      <c r="U273" s="10" t="s">
        <v>1267</v>
      </c>
      <c r="V273" s="10" t="s">
        <v>1268</v>
      </c>
      <c r="W273" s="12">
        <f t="shared" ca="1" si="0"/>
        <v>44321</v>
      </c>
      <c r="X273" s="13">
        <f t="shared" ca="1" si="1"/>
        <v>-873</v>
      </c>
      <c r="Y273" s="10" t="s">
        <v>52</v>
      </c>
    </row>
    <row r="274" spans="1:34" ht="15.75" customHeight="1">
      <c r="A274" s="15">
        <v>272</v>
      </c>
      <c r="B274" s="15" t="s">
        <v>1042</v>
      </c>
      <c r="C274" s="16" t="s">
        <v>36</v>
      </c>
      <c r="D274" s="16" t="s">
        <v>37</v>
      </c>
      <c r="E274" s="15" t="s">
        <v>38</v>
      </c>
      <c r="F274" s="16">
        <v>2020</v>
      </c>
      <c r="G274" s="15">
        <v>3</v>
      </c>
      <c r="H274" s="16" t="s">
        <v>1260</v>
      </c>
      <c r="I274" s="16">
        <v>1</v>
      </c>
      <c r="J274" s="17" t="s">
        <v>40</v>
      </c>
      <c r="K274" s="17" t="s">
        <v>41</v>
      </c>
      <c r="L274" s="17" t="s">
        <v>42</v>
      </c>
      <c r="M274" s="17" t="s">
        <v>43</v>
      </c>
      <c r="N274" s="17" t="s">
        <v>1269</v>
      </c>
      <c r="O274" s="17" t="s">
        <v>1270</v>
      </c>
      <c r="P274" s="17" t="s">
        <v>1271</v>
      </c>
      <c r="Q274" s="17" t="s">
        <v>1272</v>
      </c>
      <c r="R274" s="17" t="s">
        <v>1273</v>
      </c>
      <c r="S274" s="15">
        <v>1</v>
      </c>
      <c r="T274" s="18" t="s">
        <v>310</v>
      </c>
      <c r="U274" s="15" t="s">
        <v>1050</v>
      </c>
      <c r="V274" s="15" t="s">
        <v>1274</v>
      </c>
      <c r="W274" s="19">
        <f t="shared" ca="1" si="0"/>
        <v>44321</v>
      </c>
      <c r="X274" s="20">
        <f t="shared" ca="1" si="1"/>
        <v>-4</v>
      </c>
      <c r="Y274" s="21" t="s">
        <v>1004</v>
      </c>
      <c r="Z274" s="28" t="s">
        <v>1275</v>
      </c>
      <c r="AA274" s="23" t="s">
        <v>1276</v>
      </c>
      <c r="AB274" s="30" t="s">
        <v>1277</v>
      </c>
      <c r="AC274" s="25" t="s">
        <v>1008</v>
      </c>
      <c r="AD274" s="25"/>
      <c r="AE274" s="25"/>
      <c r="AF274" s="25"/>
      <c r="AG274" s="31">
        <v>0</v>
      </c>
      <c r="AH274" s="32"/>
    </row>
    <row r="275" spans="1:34" ht="15.75" customHeight="1">
      <c r="A275" s="15">
        <v>273</v>
      </c>
      <c r="B275" s="15" t="s">
        <v>1042</v>
      </c>
      <c r="C275" s="16" t="s">
        <v>36</v>
      </c>
      <c r="D275" s="16" t="s">
        <v>37</v>
      </c>
      <c r="E275" s="15" t="s">
        <v>38</v>
      </c>
      <c r="F275" s="16">
        <v>2020</v>
      </c>
      <c r="G275" s="15">
        <v>3</v>
      </c>
      <c r="H275" s="16" t="s">
        <v>1260</v>
      </c>
      <c r="I275" s="16">
        <v>2</v>
      </c>
      <c r="J275" s="17" t="s">
        <v>40</v>
      </c>
      <c r="K275" s="17" t="s">
        <v>41</v>
      </c>
      <c r="L275" s="17" t="s">
        <v>42</v>
      </c>
      <c r="M275" s="17" t="s">
        <v>43</v>
      </c>
      <c r="N275" s="17" t="s">
        <v>1269</v>
      </c>
      <c r="O275" s="17" t="s">
        <v>1270</v>
      </c>
      <c r="P275" s="17" t="s">
        <v>1278</v>
      </c>
      <c r="Q275" s="17" t="s">
        <v>1279</v>
      </c>
      <c r="R275" s="17" t="s">
        <v>1280</v>
      </c>
      <c r="S275" s="15">
        <v>1</v>
      </c>
      <c r="T275" s="18" t="s">
        <v>310</v>
      </c>
      <c r="U275" s="15" t="s">
        <v>1050</v>
      </c>
      <c r="V275" s="15" t="s">
        <v>1274</v>
      </c>
      <c r="W275" s="19">
        <f t="shared" ca="1" si="0"/>
        <v>44321</v>
      </c>
      <c r="X275" s="20">
        <f t="shared" ca="1" si="1"/>
        <v>-4</v>
      </c>
      <c r="Y275" s="21" t="s">
        <v>1004</v>
      </c>
      <c r="Z275" s="28" t="s">
        <v>1281</v>
      </c>
      <c r="AA275" s="23" t="s">
        <v>1276</v>
      </c>
      <c r="AB275" s="30"/>
      <c r="AC275" s="25" t="s">
        <v>1008</v>
      </c>
      <c r="AD275" s="25"/>
      <c r="AE275" s="25"/>
      <c r="AF275" s="25"/>
      <c r="AG275" s="31">
        <v>0</v>
      </c>
      <c r="AH275" s="32"/>
    </row>
    <row r="276" spans="1:34" ht="162" hidden="1" customHeight="1">
      <c r="A276" s="9">
        <v>274</v>
      </c>
      <c r="B276" s="10" t="s">
        <v>1210</v>
      </c>
      <c r="C276" s="33" t="s">
        <v>36</v>
      </c>
      <c r="D276" s="33" t="s">
        <v>37</v>
      </c>
      <c r="E276" s="10" t="s">
        <v>38</v>
      </c>
      <c r="F276" s="33">
        <v>2019</v>
      </c>
      <c r="G276" s="10">
        <v>208</v>
      </c>
      <c r="H276" s="33" t="s">
        <v>1260</v>
      </c>
      <c r="I276" s="33">
        <v>1</v>
      </c>
      <c r="J276" s="10" t="s">
        <v>40</v>
      </c>
      <c r="K276" s="10" t="s">
        <v>41</v>
      </c>
      <c r="L276" s="10" t="s">
        <v>42</v>
      </c>
      <c r="M276" s="10" t="s">
        <v>226</v>
      </c>
      <c r="N276" s="10" t="s">
        <v>1282</v>
      </c>
      <c r="O276" s="10" t="s">
        <v>1283</v>
      </c>
      <c r="P276" s="10" t="s">
        <v>1284</v>
      </c>
      <c r="Q276" s="10" t="s">
        <v>1285</v>
      </c>
      <c r="R276" s="10" t="s">
        <v>1216</v>
      </c>
      <c r="S276" s="10">
        <v>1</v>
      </c>
      <c r="T276" s="10" t="s">
        <v>198</v>
      </c>
      <c r="U276" s="10" t="s">
        <v>1217</v>
      </c>
      <c r="V276" s="10" t="s">
        <v>1218</v>
      </c>
      <c r="W276" s="12">
        <f t="shared" ca="1" si="0"/>
        <v>44321</v>
      </c>
      <c r="X276" s="13">
        <f t="shared" ca="1" si="1"/>
        <v>-352</v>
      </c>
      <c r="Y276" s="10" t="s">
        <v>992</v>
      </c>
    </row>
    <row r="277" spans="1:34" ht="162" hidden="1" customHeight="1">
      <c r="A277" s="9">
        <v>275</v>
      </c>
      <c r="B277" s="10" t="s">
        <v>1210</v>
      </c>
      <c r="C277" s="33" t="s">
        <v>36</v>
      </c>
      <c r="D277" s="33" t="s">
        <v>37</v>
      </c>
      <c r="E277" s="10" t="s">
        <v>38</v>
      </c>
      <c r="F277" s="33">
        <v>2019</v>
      </c>
      <c r="G277" s="10">
        <v>208</v>
      </c>
      <c r="H277" s="33" t="s">
        <v>1260</v>
      </c>
      <c r="I277" s="33">
        <v>2</v>
      </c>
      <c r="J277" s="10" t="s">
        <v>40</v>
      </c>
      <c r="K277" s="10" t="s">
        <v>41</v>
      </c>
      <c r="L277" s="10" t="s">
        <v>42</v>
      </c>
      <c r="M277" s="10" t="s">
        <v>226</v>
      </c>
      <c r="N277" s="10" t="s">
        <v>1282</v>
      </c>
      <c r="O277" s="10" t="s">
        <v>1283</v>
      </c>
      <c r="P277" s="10" t="s">
        <v>1286</v>
      </c>
      <c r="Q277" s="10" t="s">
        <v>1287</v>
      </c>
      <c r="R277" s="10" t="s">
        <v>1288</v>
      </c>
      <c r="S277" s="10">
        <v>1</v>
      </c>
      <c r="T277" s="10" t="s">
        <v>1222</v>
      </c>
      <c r="U277" s="10" t="s">
        <v>1217</v>
      </c>
      <c r="V277" s="10" t="s">
        <v>1223</v>
      </c>
      <c r="W277" s="12">
        <f t="shared" ca="1" si="0"/>
        <v>44321</v>
      </c>
      <c r="X277" s="13">
        <f t="shared" ca="1" si="1"/>
        <v>-439</v>
      </c>
      <c r="Y277" s="10" t="s">
        <v>992</v>
      </c>
    </row>
    <row r="278" spans="1:34" ht="162" hidden="1" customHeight="1">
      <c r="A278" s="9">
        <v>276</v>
      </c>
      <c r="B278" s="10" t="s">
        <v>1210</v>
      </c>
      <c r="C278" s="33" t="s">
        <v>36</v>
      </c>
      <c r="D278" s="33" t="s">
        <v>37</v>
      </c>
      <c r="E278" s="10" t="s">
        <v>38</v>
      </c>
      <c r="F278" s="33">
        <v>2019</v>
      </c>
      <c r="G278" s="10">
        <v>208</v>
      </c>
      <c r="H278" s="33" t="s">
        <v>1260</v>
      </c>
      <c r="I278" s="33">
        <v>3</v>
      </c>
      <c r="J278" s="10" t="s">
        <v>40</v>
      </c>
      <c r="K278" s="10" t="s">
        <v>41</v>
      </c>
      <c r="L278" s="10" t="s">
        <v>42</v>
      </c>
      <c r="M278" s="10" t="s">
        <v>226</v>
      </c>
      <c r="N278" s="10" t="s">
        <v>1282</v>
      </c>
      <c r="O278" s="10" t="s">
        <v>1283</v>
      </c>
      <c r="P278" s="10" t="s">
        <v>1289</v>
      </c>
      <c r="Q278" s="10" t="s">
        <v>1290</v>
      </c>
      <c r="R278" s="10" t="s">
        <v>1291</v>
      </c>
      <c r="S278" s="10">
        <v>1</v>
      </c>
      <c r="T278" s="10" t="s">
        <v>1231</v>
      </c>
      <c r="U278" s="10" t="s">
        <v>1217</v>
      </c>
      <c r="V278" s="10" t="s">
        <v>1218</v>
      </c>
      <c r="W278" s="12">
        <f t="shared" ca="1" si="0"/>
        <v>44321</v>
      </c>
      <c r="X278" s="13">
        <f t="shared" ca="1" si="1"/>
        <v>-352</v>
      </c>
      <c r="Y278" s="10" t="s">
        <v>992</v>
      </c>
    </row>
    <row r="279" spans="1:34" ht="102.75" customHeight="1">
      <c r="A279" s="15">
        <v>277</v>
      </c>
      <c r="B279" s="15" t="s">
        <v>1210</v>
      </c>
      <c r="C279" s="16" t="s">
        <v>36</v>
      </c>
      <c r="D279" s="16" t="s">
        <v>37</v>
      </c>
      <c r="E279" s="15" t="s">
        <v>38</v>
      </c>
      <c r="F279" s="16">
        <v>2019</v>
      </c>
      <c r="G279" s="15">
        <v>208</v>
      </c>
      <c r="H279" s="16" t="s">
        <v>1260</v>
      </c>
      <c r="I279" s="16">
        <v>4</v>
      </c>
      <c r="J279" s="17" t="s">
        <v>40</v>
      </c>
      <c r="K279" s="17" t="s">
        <v>41</v>
      </c>
      <c r="L279" s="17" t="s">
        <v>42</v>
      </c>
      <c r="M279" s="17" t="s">
        <v>226</v>
      </c>
      <c r="N279" s="17" t="s">
        <v>1282</v>
      </c>
      <c r="O279" s="17" t="s">
        <v>1283</v>
      </c>
      <c r="P279" s="17" t="s">
        <v>1292</v>
      </c>
      <c r="Q279" s="17" t="s">
        <v>1293</v>
      </c>
      <c r="R279" s="17" t="s">
        <v>1294</v>
      </c>
      <c r="S279" s="15">
        <v>1</v>
      </c>
      <c r="T279" s="18" t="s">
        <v>1295</v>
      </c>
      <c r="U279" s="15" t="s">
        <v>1217</v>
      </c>
      <c r="V279" s="15" t="s">
        <v>1296</v>
      </c>
      <c r="W279" s="19">
        <f t="shared" ca="1" si="0"/>
        <v>44321</v>
      </c>
      <c r="X279" s="20">
        <f t="shared" ca="1" si="1"/>
        <v>-274</v>
      </c>
      <c r="Y279" s="21" t="s">
        <v>1004</v>
      </c>
      <c r="Z279" s="28" t="s">
        <v>1297</v>
      </c>
      <c r="AA279" s="23" t="s">
        <v>1298</v>
      </c>
      <c r="AB279" s="30" t="s">
        <v>1299</v>
      </c>
      <c r="AC279" s="25" t="s">
        <v>1008</v>
      </c>
      <c r="AD279" s="25"/>
      <c r="AE279" s="25"/>
      <c r="AF279" s="25"/>
      <c r="AG279" s="31">
        <v>1</v>
      </c>
      <c r="AH279" s="32"/>
    </row>
    <row r="280" spans="1:34" ht="84" customHeight="1">
      <c r="A280" s="15">
        <v>278</v>
      </c>
      <c r="B280" s="15" t="s">
        <v>1210</v>
      </c>
      <c r="C280" s="16" t="s">
        <v>36</v>
      </c>
      <c r="D280" s="16" t="s">
        <v>37</v>
      </c>
      <c r="E280" s="15" t="s">
        <v>38</v>
      </c>
      <c r="F280" s="16">
        <v>2019</v>
      </c>
      <c r="G280" s="15">
        <v>208</v>
      </c>
      <c r="H280" s="16" t="s">
        <v>1300</v>
      </c>
      <c r="I280" s="16">
        <v>1</v>
      </c>
      <c r="J280" s="17" t="s">
        <v>40</v>
      </c>
      <c r="K280" s="17" t="s">
        <v>41</v>
      </c>
      <c r="L280" s="17" t="s">
        <v>42</v>
      </c>
      <c r="M280" s="17" t="s">
        <v>226</v>
      </c>
      <c r="N280" s="17" t="s">
        <v>1301</v>
      </c>
      <c r="O280" s="17" t="s">
        <v>1302</v>
      </c>
      <c r="P280" s="17" t="s">
        <v>1303</v>
      </c>
      <c r="Q280" s="17" t="s">
        <v>1304</v>
      </c>
      <c r="R280" s="17" t="s">
        <v>1305</v>
      </c>
      <c r="S280" s="15">
        <v>0.1</v>
      </c>
      <c r="T280" s="18" t="s">
        <v>310</v>
      </c>
      <c r="U280" s="15" t="s">
        <v>1217</v>
      </c>
      <c r="V280" s="15" t="s">
        <v>1296</v>
      </c>
      <c r="W280" s="19">
        <f t="shared" ca="1" si="0"/>
        <v>44321</v>
      </c>
      <c r="X280" s="20">
        <f t="shared" ca="1" si="1"/>
        <v>-274</v>
      </c>
      <c r="Y280" s="21" t="s">
        <v>1004</v>
      </c>
      <c r="Z280" s="28" t="s">
        <v>1306</v>
      </c>
      <c r="AA280" s="23" t="s">
        <v>1276</v>
      </c>
      <c r="AB280" s="30" t="s">
        <v>1307</v>
      </c>
      <c r="AC280" s="25" t="s">
        <v>1008</v>
      </c>
      <c r="AD280" s="25"/>
      <c r="AE280" s="25"/>
      <c r="AF280" s="25"/>
      <c r="AG280" s="31">
        <v>1</v>
      </c>
      <c r="AH280" s="32"/>
    </row>
    <row r="281" spans="1:34" ht="117" hidden="1" customHeight="1">
      <c r="A281" s="9">
        <v>279</v>
      </c>
      <c r="B281" s="10" t="s">
        <v>1210</v>
      </c>
      <c r="C281" s="33" t="s">
        <v>36</v>
      </c>
      <c r="D281" s="33" t="s">
        <v>37</v>
      </c>
      <c r="E281" s="10" t="s">
        <v>38</v>
      </c>
      <c r="F281" s="33">
        <v>2019</v>
      </c>
      <c r="G281" s="10">
        <v>208</v>
      </c>
      <c r="H281" s="33" t="s">
        <v>1300</v>
      </c>
      <c r="I281" s="33">
        <v>2</v>
      </c>
      <c r="J281" s="10" t="s">
        <v>40</v>
      </c>
      <c r="K281" s="10" t="s">
        <v>41</v>
      </c>
      <c r="L281" s="10" t="s">
        <v>42</v>
      </c>
      <c r="M281" s="10" t="s">
        <v>226</v>
      </c>
      <c r="N281" s="10" t="s">
        <v>1301</v>
      </c>
      <c r="O281" s="10" t="s">
        <v>1308</v>
      </c>
      <c r="P281" s="10" t="s">
        <v>1309</v>
      </c>
      <c r="Q281" s="10" t="s">
        <v>1290</v>
      </c>
      <c r="R281" s="10" t="s">
        <v>1291</v>
      </c>
      <c r="S281" s="10">
        <v>1</v>
      </c>
      <c r="T281" s="10" t="s">
        <v>1231</v>
      </c>
      <c r="U281" s="10" t="s">
        <v>1217</v>
      </c>
      <c r="V281" s="10" t="s">
        <v>1218</v>
      </c>
      <c r="W281" s="12">
        <f t="shared" ca="1" si="0"/>
        <v>44321</v>
      </c>
      <c r="X281" s="13">
        <f t="shared" ca="1" si="1"/>
        <v>-352</v>
      </c>
      <c r="Y281" s="10" t="s">
        <v>992</v>
      </c>
    </row>
    <row r="282" spans="1:34" ht="126" hidden="1" customHeight="1">
      <c r="A282" s="9">
        <v>280</v>
      </c>
      <c r="B282" s="10" t="s">
        <v>1029</v>
      </c>
      <c r="C282" s="33" t="s">
        <v>36</v>
      </c>
      <c r="D282" s="33" t="s">
        <v>37</v>
      </c>
      <c r="E282" s="10" t="s">
        <v>38</v>
      </c>
      <c r="F282" s="33">
        <v>2016</v>
      </c>
      <c r="G282" s="10">
        <v>32</v>
      </c>
      <c r="H282" s="33" t="s">
        <v>1310</v>
      </c>
      <c r="I282" s="33">
        <v>1</v>
      </c>
      <c r="J282" s="10" t="s">
        <v>40</v>
      </c>
      <c r="K282" s="10" t="s">
        <v>995</v>
      </c>
      <c r="L282" s="10" t="s">
        <v>42</v>
      </c>
      <c r="M282" s="10" t="s">
        <v>43</v>
      </c>
      <c r="N282" s="10" t="s">
        <v>1311</v>
      </c>
      <c r="O282" s="10" t="s">
        <v>1189</v>
      </c>
      <c r="P282" s="10" t="s">
        <v>1190</v>
      </c>
      <c r="Q282" s="10" t="s">
        <v>1191</v>
      </c>
      <c r="R282" s="10" t="s">
        <v>1192</v>
      </c>
      <c r="S282" s="10">
        <v>1</v>
      </c>
      <c r="T282" s="10" t="s">
        <v>1193</v>
      </c>
      <c r="U282" s="10" t="s">
        <v>1181</v>
      </c>
      <c r="V282" s="10" t="s">
        <v>1036</v>
      </c>
      <c r="W282" s="12">
        <f t="shared" ca="1" si="0"/>
        <v>44321</v>
      </c>
      <c r="X282" s="13">
        <f t="shared" ca="1" si="1"/>
        <v>-875</v>
      </c>
      <c r="Y282" s="10" t="s">
        <v>52</v>
      </c>
    </row>
    <row r="283" spans="1:34" ht="288" hidden="1" customHeight="1">
      <c r="A283" s="9">
        <v>281</v>
      </c>
      <c r="B283" s="10" t="s">
        <v>1312</v>
      </c>
      <c r="C283" s="33" t="s">
        <v>36</v>
      </c>
      <c r="D283" s="33" t="s">
        <v>37</v>
      </c>
      <c r="E283" s="10" t="s">
        <v>38</v>
      </c>
      <c r="F283" s="33">
        <v>2018</v>
      </c>
      <c r="G283" s="10">
        <v>4</v>
      </c>
      <c r="H283" s="33" t="s">
        <v>1313</v>
      </c>
      <c r="I283" s="33">
        <v>1</v>
      </c>
      <c r="J283" s="10" t="s">
        <v>40</v>
      </c>
      <c r="K283" s="10" t="s">
        <v>41</v>
      </c>
      <c r="L283" s="10" t="s">
        <v>42</v>
      </c>
      <c r="M283" s="10" t="s">
        <v>43</v>
      </c>
      <c r="N283" s="10" t="s">
        <v>1314</v>
      </c>
      <c r="O283" s="10" t="s">
        <v>1315</v>
      </c>
      <c r="P283" s="10" t="s">
        <v>1316</v>
      </c>
      <c r="Q283" s="10" t="s">
        <v>1317</v>
      </c>
      <c r="R283" s="10" t="s">
        <v>1318</v>
      </c>
      <c r="S283" s="10">
        <v>1</v>
      </c>
      <c r="T283" s="10" t="s">
        <v>1319</v>
      </c>
      <c r="U283" s="10" t="s">
        <v>1320</v>
      </c>
      <c r="V283" s="10" t="s">
        <v>1321</v>
      </c>
      <c r="W283" s="12">
        <f t="shared" ca="1" si="0"/>
        <v>44321</v>
      </c>
      <c r="X283" s="13">
        <f t="shared" ca="1" si="1"/>
        <v>-613</v>
      </c>
      <c r="Y283" s="10" t="s">
        <v>52</v>
      </c>
    </row>
    <row r="284" spans="1:34" ht="180" hidden="1" customHeight="1">
      <c r="A284" s="9">
        <v>282</v>
      </c>
      <c r="B284" s="10" t="s">
        <v>1210</v>
      </c>
      <c r="C284" s="33" t="s">
        <v>36</v>
      </c>
      <c r="D284" s="33" t="s">
        <v>37</v>
      </c>
      <c r="E284" s="10" t="s">
        <v>38</v>
      </c>
      <c r="F284" s="33">
        <v>2019</v>
      </c>
      <c r="G284" s="10">
        <v>208</v>
      </c>
      <c r="H284" s="33" t="s">
        <v>1313</v>
      </c>
      <c r="I284" s="33">
        <v>1</v>
      </c>
      <c r="J284" s="10" t="s">
        <v>40</v>
      </c>
      <c r="K284" s="10" t="s">
        <v>41</v>
      </c>
      <c r="L284" s="10" t="s">
        <v>42</v>
      </c>
      <c r="M284" s="10" t="s">
        <v>43</v>
      </c>
      <c r="N284" s="10" t="s">
        <v>1322</v>
      </c>
      <c r="O284" s="10" t="s">
        <v>1323</v>
      </c>
      <c r="P284" s="10" t="s">
        <v>1324</v>
      </c>
      <c r="Q284" s="10" t="s">
        <v>1325</v>
      </c>
      <c r="R284" s="10" t="s">
        <v>1326</v>
      </c>
      <c r="S284" s="10">
        <v>1</v>
      </c>
      <c r="T284" s="10" t="s">
        <v>310</v>
      </c>
      <c r="U284" s="10" t="s">
        <v>1217</v>
      </c>
      <c r="V284" s="10" t="s">
        <v>1327</v>
      </c>
      <c r="W284" s="12">
        <f t="shared" ca="1" si="0"/>
        <v>44321</v>
      </c>
      <c r="X284" s="13">
        <f t="shared" ca="1" si="1"/>
        <v>-383</v>
      </c>
      <c r="Y284" s="10" t="s">
        <v>1328</v>
      </c>
    </row>
    <row r="285" spans="1:34" ht="162" hidden="1" customHeight="1">
      <c r="A285" s="9">
        <v>283</v>
      </c>
      <c r="B285" s="10" t="s">
        <v>1210</v>
      </c>
      <c r="C285" s="33" t="s">
        <v>36</v>
      </c>
      <c r="D285" s="33" t="s">
        <v>37</v>
      </c>
      <c r="E285" s="10" t="s">
        <v>38</v>
      </c>
      <c r="F285" s="33">
        <v>2019</v>
      </c>
      <c r="G285" s="10">
        <v>208</v>
      </c>
      <c r="H285" s="33" t="s">
        <v>1313</v>
      </c>
      <c r="I285" s="33">
        <v>2</v>
      </c>
      <c r="J285" s="10" t="s">
        <v>40</v>
      </c>
      <c r="K285" s="10" t="s">
        <v>41</v>
      </c>
      <c r="L285" s="10" t="s">
        <v>42</v>
      </c>
      <c r="M285" s="10" t="s">
        <v>43</v>
      </c>
      <c r="N285" s="10" t="s">
        <v>1322</v>
      </c>
      <c r="O285" s="10" t="s">
        <v>1323</v>
      </c>
      <c r="P285" s="10" t="s">
        <v>1329</v>
      </c>
      <c r="Q285" s="10" t="s">
        <v>1330</v>
      </c>
      <c r="R285" s="10" t="s">
        <v>1331</v>
      </c>
      <c r="S285" s="10">
        <v>1</v>
      </c>
      <c r="T285" s="10" t="s">
        <v>310</v>
      </c>
      <c r="U285" s="10" t="s">
        <v>1217</v>
      </c>
      <c r="V285" s="10" t="s">
        <v>1218</v>
      </c>
      <c r="W285" s="12">
        <f t="shared" ca="1" si="0"/>
        <v>44321</v>
      </c>
      <c r="X285" s="13">
        <f t="shared" ca="1" si="1"/>
        <v>-352</v>
      </c>
      <c r="Y285" s="10" t="s">
        <v>1328</v>
      </c>
    </row>
    <row r="286" spans="1:34" ht="80.25" customHeight="1">
      <c r="A286" s="15">
        <v>284</v>
      </c>
      <c r="B286" s="15" t="s">
        <v>1042</v>
      </c>
      <c r="C286" s="16" t="s">
        <v>36</v>
      </c>
      <c r="D286" s="16" t="s">
        <v>37</v>
      </c>
      <c r="E286" s="15" t="s">
        <v>38</v>
      </c>
      <c r="F286" s="16">
        <v>2020</v>
      </c>
      <c r="G286" s="15">
        <v>3</v>
      </c>
      <c r="H286" s="16" t="s">
        <v>1332</v>
      </c>
      <c r="I286" s="16">
        <v>1</v>
      </c>
      <c r="J286" s="17" t="s">
        <v>40</v>
      </c>
      <c r="K286" s="17" t="s">
        <v>41</v>
      </c>
      <c r="L286" s="17" t="s">
        <v>42</v>
      </c>
      <c r="M286" s="17" t="s">
        <v>43</v>
      </c>
      <c r="N286" s="17" t="s">
        <v>1333</v>
      </c>
      <c r="O286" s="17" t="s">
        <v>1334</v>
      </c>
      <c r="P286" s="17" t="s">
        <v>1335</v>
      </c>
      <c r="Q286" s="17" t="s">
        <v>1336</v>
      </c>
      <c r="R286" s="17" t="s">
        <v>1337</v>
      </c>
      <c r="S286" s="15">
        <v>1</v>
      </c>
      <c r="T286" s="18" t="s">
        <v>1338</v>
      </c>
      <c r="U286" s="15" t="s">
        <v>1050</v>
      </c>
      <c r="V286" s="15" t="s">
        <v>1051</v>
      </c>
      <c r="W286" s="19">
        <f t="shared" ca="1" si="0"/>
        <v>44321</v>
      </c>
      <c r="X286" s="20">
        <f t="shared" ca="1" si="1"/>
        <v>-90</v>
      </c>
      <c r="Y286" s="21" t="s">
        <v>1004</v>
      </c>
      <c r="Z286" s="28" t="s">
        <v>1339</v>
      </c>
      <c r="AA286" s="23" t="s">
        <v>1340</v>
      </c>
      <c r="AB286" s="30" t="s">
        <v>1341</v>
      </c>
      <c r="AC286" s="25" t="s">
        <v>1008</v>
      </c>
      <c r="AD286" s="25" t="s">
        <v>1008</v>
      </c>
      <c r="AE286" s="25"/>
      <c r="AF286" s="25"/>
      <c r="AG286" s="31">
        <v>0.7</v>
      </c>
      <c r="AH286" s="32"/>
    </row>
    <row r="287" spans="1:34" ht="79.5" customHeight="1">
      <c r="A287" s="15">
        <v>285</v>
      </c>
      <c r="B287" s="15" t="s">
        <v>1042</v>
      </c>
      <c r="C287" s="16" t="s">
        <v>36</v>
      </c>
      <c r="D287" s="16" t="s">
        <v>37</v>
      </c>
      <c r="E287" s="15" t="s">
        <v>38</v>
      </c>
      <c r="F287" s="16">
        <v>2020</v>
      </c>
      <c r="G287" s="15">
        <v>3</v>
      </c>
      <c r="H287" s="16" t="s">
        <v>1332</v>
      </c>
      <c r="I287" s="16">
        <v>2</v>
      </c>
      <c r="J287" s="17" t="s">
        <v>40</v>
      </c>
      <c r="K287" s="17" t="s">
        <v>41</v>
      </c>
      <c r="L287" s="17" t="s">
        <v>42</v>
      </c>
      <c r="M287" s="17" t="s">
        <v>43</v>
      </c>
      <c r="N287" s="17" t="s">
        <v>1333</v>
      </c>
      <c r="O287" s="17" t="s">
        <v>1334</v>
      </c>
      <c r="P287" s="17" t="s">
        <v>1342</v>
      </c>
      <c r="Q287" s="17" t="s">
        <v>1343</v>
      </c>
      <c r="R287" s="17" t="s">
        <v>1344</v>
      </c>
      <c r="S287" s="15">
        <v>1</v>
      </c>
      <c r="T287" s="18" t="s">
        <v>1345</v>
      </c>
      <c r="U287" s="15" t="s">
        <v>1346</v>
      </c>
      <c r="V287" s="15" t="s">
        <v>1347</v>
      </c>
      <c r="W287" s="19">
        <f t="shared" ca="1" si="0"/>
        <v>44321</v>
      </c>
      <c r="X287" s="20">
        <f t="shared" ca="1" si="1"/>
        <v>-26</v>
      </c>
      <c r="Y287" s="21" t="s">
        <v>1004</v>
      </c>
      <c r="Z287" s="28" t="s">
        <v>1348</v>
      </c>
      <c r="AA287" s="23" t="s">
        <v>1340</v>
      </c>
      <c r="AB287" s="30"/>
      <c r="AC287" s="25" t="s">
        <v>1008</v>
      </c>
      <c r="AD287" s="25" t="s">
        <v>1008</v>
      </c>
      <c r="AE287" s="25"/>
      <c r="AF287" s="25"/>
      <c r="AG287" s="31">
        <v>0.1</v>
      </c>
      <c r="AH287" s="32"/>
    </row>
    <row r="288" spans="1:34" ht="80.25" customHeight="1">
      <c r="A288" s="15">
        <v>286</v>
      </c>
      <c r="B288" s="15" t="s">
        <v>1042</v>
      </c>
      <c r="C288" s="16" t="s">
        <v>36</v>
      </c>
      <c r="D288" s="16" t="s">
        <v>37</v>
      </c>
      <c r="E288" s="15" t="s">
        <v>38</v>
      </c>
      <c r="F288" s="16">
        <v>2020</v>
      </c>
      <c r="G288" s="15">
        <v>3</v>
      </c>
      <c r="H288" s="16" t="s">
        <v>1332</v>
      </c>
      <c r="I288" s="16">
        <v>3</v>
      </c>
      <c r="J288" s="17" t="s">
        <v>40</v>
      </c>
      <c r="K288" s="17" t="s">
        <v>41</v>
      </c>
      <c r="L288" s="17" t="s">
        <v>42</v>
      </c>
      <c r="M288" s="17" t="s">
        <v>43</v>
      </c>
      <c r="N288" s="17" t="s">
        <v>1333</v>
      </c>
      <c r="O288" s="17" t="s">
        <v>1334</v>
      </c>
      <c r="P288" s="17" t="s">
        <v>1349</v>
      </c>
      <c r="Q288" s="17" t="s">
        <v>1350</v>
      </c>
      <c r="R288" s="17" t="s">
        <v>1351</v>
      </c>
      <c r="S288" s="15">
        <v>1</v>
      </c>
      <c r="T288" s="18" t="s">
        <v>122</v>
      </c>
      <c r="U288" s="15" t="s">
        <v>1352</v>
      </c>
      <c r="V288" s="15" t="s">
        <v>1092</v>
      </c>
      <c r="W288" s="19">
        <f t="shared" ca="1" si="0"/>
        <v>44321</v>
      </c>
      <c r="X288" s="20">
        <f t="shared" ca="1" si="1"/>
        <v>32</v>
      </c>
      <c r="Y288" s="21" t="s">
        <v>1004</v>
      </c>
      <c r="Z288" s="28" t="s">
        <v>1353</v>
      </c>
      <c r="AA288" s="23" t="s">
        <v>1340</v>
      </c>
      <c r="AB288" s="30"/>
      <c r="AC288" s="25" t="s">
        <v>1008</v>
      </c>
      <c r="AD288" s="25" t="s">
        <v>1008</v>
      </c>
      <c r="AE288" s="25"/>
      <c r="AF288" s="25"/>
      <c r="AG288" s="31">
        <v>0</v>
      </c>
      <c r="AH288" s="32"/>
    </row>
    <row r="289" spans="1:34" ht="216" hidden="1" customHeight="1">
      <c r="A289" s="9">
        <v>287</v>
      </c>
      <c r="B289" s="10" t="s">
        <v>1312</v>
      </c>
      <c r="C289" s="33" t="s">
        <v>36</v>
      </c>
      <c r="D289" s="33" t="s">
        <v>37</v>
      </c>
      <c r="E289" s="10" t="s">
        <v>38</v>
      </c>
      <c r="F289" s="33">
        <v>2018</v>
      </c>
      <c r="G289" s="10">
        <v>4</v>
      </c>
      <c r="H289" s="33" t="s">
        <v>1354</v>
      </c>
      <c r="I289" s="33">
        <v>1</v>
      </c>
      <c r="J289" s="10" t="s">
        <v>40</v>
      </c>
      <c r="K289" s="10" t="s">
        <v>41</v>
      </c>
      <c r="L289" s="10" t="s">
        <v>42</v>
      </c>
      <c r="M289" s="10" t="s">
        <v>43</v>
      </c>
      <c r="N289" s="10" t="s">
        <v>1355</v>
      </c>
      <c r="O289" s="10" t="s">
        <v>1356</v>
      </c>
      <c r="P289" s="10" t="s">
        <v>1357</v>
      </c>
      <c r="Q289" s="10" t="s">
        <v>1358</v>
      </c>
      <c r="R289" s="10" t="s">
        <v>1359</v>
      </c>
      <c r="S289" s="10">
        <v>1</v>
      </c>
      <c r="T289" s="10" t="s">
        <v>1360</v>
      </c>
      <c r="U289" s="10" t="s">
        <v>1320</v>
      </c>
      <c r="V289" s="10" t="s">
        <v>1361</v>
      </c>
      <c r="W289" s="12">
        <f t="shared" ca="1" si="0"/>
        <v>44321</v>
      </c>
      <c r="X289" s="13">
        <f t="shared" ca="1" si="1"/>
        <v>-504</v>
      </c>
      <c r="Y289" s="10" t="s">
        <v>992</v>
      </c>
    </row>
    <row r="290" spans="1:34" ht="216" hidden="1" customHeight="1">
      <c r="A290" s="9">
        <v>288</v>
      </c>
      <c r="B290" s="10" t="s">
        <v>1312</v>
      </c>
      <c r="C290" s="33" t="s">
        <v>36</v>
      </c>
      <c r="D290" s="33" t="s">
        <v>37</v>
      </c>
      <c r="E290" s="10" t="s">
        <v>38</v>
      </c>
      <c r="F290" s="33">
        <v>2018</v>
      </c>
      <c r="G290" s="10">
        <v>4</v>
      </c>
      <c r="H290" s="33" t="s">
        <v>1354</v>
      </c>
      <c r="I290" s="33">
        <v>2</v>
      </c>
      <c r="J290" s="10" t="s">
        <v>40</v>
      </c>
      <c r="K290" s="10" t="s">
        <v>41</v>
      </c>
      <c r="L290" s="10" t="s">
        <v>42</v>
      </c>
      <c r="M290" s="10" t="s">
        <v>43</v>
      </c>
      <c r="N290" s="10" t="s">
        <v>1355</v>
      </c>
      <c r="O290" s="10" t="s">
        <v>1356</v>
      </c>
      <c r="P290" s="10" t="s">
        <v>1362</v>
      </c>
      <c r="Q290" s="10" t="s">
        <v>1363</v>
      </c>
      <c r="R290" s="10" t="s">
        <v>1364</v>
      </c>
      <c r="S290" s="10">
        <v>1</v>
      </c>
      <c r="T290" s="10" t="s">
        <v>1360</v>
      </c>
      <c r="U290" s="10" t="s">
        <v>1320</v>
      </c>
      <c r="V290" s="10" t="s">
        <v>1361</v>
      </c>
      <c r="W290" s="12">
        <f t="shared" ca="1" si="0"/>
        <v>44321</v>
      </c>
      <c r="X290" s="13">
        <f t="shared" ca="1" si="1"/>
        <v>-504</v>
      </c>
      <c r="Y290" s="10" t="s">
        <v>992</v>
      </c>
    </row>
    <row r="291" spans="1:34" ht="216" hidden="1" customHeight="1">
      <c r="A291" s="9">
        <v>289</v>
      </c>
      <c r="B291" s="10" t="s">
        <v>1312</v>
      </c>
      <c r="C291" s="33" t="s">
        <v>36</v>
      </c>
      <c r="D291" s="33" t="s">
        <v>37</v>
      </c>
      <c r="E291" s="10" t="s">
        <v>38</v>
      </c>
      <c r="F291" s="33">
        <v>2018</v>
      </c>
      <c r="G291" s="10">
        <v>4</v>
      </c>
      <c r="H291" s="33" t="s">
        <v>1354</v>
      </c>
      <c r="I291" s="33">
        <v>3</v>
      </c>
      <c r="J291" s="10" t="s">
        <v>40</v>
      </c>
      <c r="K291" s="10" t="s">
        <v>41</v>
      </c>
      <c r="L291" s="10" t="s">
        <v>42</v>
      </c>
      <c r="M291" s="10" t="s">
        <v>43</v>
      </c>
      <c r="N291" s="10" t="s">
        <v>1355</v>
      </c>
      <c r="O291" s="10" t="s">
        <v>1356</v>
      </c>
      <c r="P291" s="10" t="s">
        <v>1365</v>
      </c>
      <c r="Q291" s="10" t="s">
        <v>1366</v>
      </c>
      <c r="R291" s="10" t="s">
        <v>1367</v>
      </c>
      <c r="S291" s="10">
        <v>1</v>
      </c>
      <c r="T291" s="10" t="s">
        <v>1360</v>
      </c>
      <c r="U291" s="10" t="s">
        <v>1320</v>
      </c>
      <c r="V291" s="10" t="s">
        <v>1361</v>
      </c>
      <c r="W291" s="12">
        <f t="shared" ca="1" si="0"/>
        <v>44321</v>
      </c>
      <c r="X291" s="13">
        <f t="shared" ca="1" si="1"/>
        <v>-504</v>
      </c>
      <c r="Y291" s="10" t="s">
        <v>992</v>
      </c>
    </row>
    <row r="292" spans="1:34" ht="15.75" customHeight="1">
      <c r="A292" s="15">
        <v>290</v>
      </c>
      <c r="B292" s="15" t="s">
        <v>1042</v>
      </c>
      <c r="C292" s="16" t="s">
        <v>36</v>
      </c>
      <c r="D292" s="16" t="s">
        <v>37</v>
      </c>
      <c r="E292" s="15" t="s">
        <v>38</v>
      </c>
      <c r="F292" s="16">
        <v>2020</v>
      </c>
      <c r="G292" s="15">
        <v>3</v>
      </c>
      <c r="H292" s="16" t="s">
        <v>1368</v>
      </c>
      <c r="I292" s="16">
        <v>1</v>
      </c>
      <c r="J292" s="17" t="s">
        <v>40</v>
      </c>
      <c r="K292" s="17" t="s">
        <v>41</v>
      </c>
      <c r="L292" s="17" t="s">
        <v>42</v>
      </c>
      <c r="M292" s="17" t="s">
        <v>43</v>
      </c>
      <c r="N292" s="17" t="s">
        <v>1369</v>
      </c>
      <c r="O292" s="17" t="s">
        <v>1370</v>
      </c>
      <c r="P292" s="17" t="s">
        <v>1371</v>
      </c>
      <c r="Q292" s="17" t="s">
        <v>1047</v>
      </c>
      <c r="R292" s="17" t="s">
        <v>1372</v>
      </c>
      <c r="S292" s="15">
        <v>1</v>
      </c>
      <c r="T292" s="18" t="s">
        <v>1373</v>
      </c>
      <c r="U292" s="15" t="s">
        <v>1050</v>
      </c>
      <c r="V292" s="15" t="s">
        <v>1051</v>
      </c>
      <c r="W292" s="19">
        <f t="shared" ca="1" si="0"/>
        <v>44321</v>
      </c>
      <c r="X292" s="20">
        <f t="shared" ca="1" si="1"/>
        <v>-90</v>
      </c>
      <c r="Y292" s="21" t="s">
        <v>1004</v>
      </c>
      <c r="Z292" s="28" t="s">
        <v>1374</v>
      </c>
      <c r="AA292" s="23" t="s">
        <v>1375</v>
      </c>
      <c r="AB292" s="30"/>
      <c r="AC292" s="25" t="s">
        <v>1008</v>
      </c>
      <c r="AD292" s="25" t="s">
        <v>1008</v>
      </c>
      <c r="AE292" s="25"/>
      <c r="AF292" s="25" t="s">
        <v>1008</v>
      </c>
      <c r="AG292" s="31">
        <v>0.5</v>
      </c>
      <c r="AH292" s="32"/>
    </row>
    <row r="293" spans="1:34" ht="96.75" customHeight="1">
      <c r="A293" s="15">
        <v>291</v>
      </c>
      <c r="B293" s="15" t="s">
        <v>1042</v>
      </c>
      <c r="C293" s="16" t="s">
        <v>36</v>
      </c>
      <c r="D293" s="16" t="s">
        <v>37</v>
      </c>
      <c r="E293" s="15" t="s">
        <v>38</v>
      </c>
      <c r="F293" s="16">
        <v>2020</v>
      </c>
      <c r="G293" s="15">
        <v>3</v>
      </c>
      <c r="H293" s="16" t="s">
        <v>1368</v>
      </c>
      <c r="I293" s="16">
        <v>2</v>
      </c>
      <c r="J293" s="17" t="s">
        <v>40</v>
      </c>
      <c r="K293" s="17" t="s">
        <v>41</v>
      </c>
      <c r="L293" s="17" t="s">
        <v>42</v>
      </c>
      <c r="M293" s="17" t="s">
        <v>43</v>
      </c>
      <c r="N293" s="17" t="s">
        <v>1369</v>
      </c>
      <c r="O293" s="17" t="s">
        <v>1370</v>
      </c>
      <c r="P293" s="17" t="s">
        <v>1376</v>
      </c>
      <c r="Q293" s="17" t="s">
        <v>1377</v>
      </c>
      <c r="R293" s="17" t="s">
        <v>1378</v>
      </c>
      <c r="S293" s="15">
        <v>1</v>
      </c>
      <c r="T293" s="18" t="s">
        <v>1373</v>
      </c>
      <c r="U293" s="15" t="s">
        <v>1050</v>
      </c>
      <c r="V293" s="15" t="s">
        <v>1092</v>
      </c>
      <c r="W293" s="19">
        <f t="shared" ca="1" si="0"/>
        <v>44321</v>
      </c>
      <c r="X293" s="20">
        <f t="shared" ca="1" si="1"/>
        <v>32</v>
      </c>
      <c r="Y293" s="21" t="s">
        <v>1004</v>
      </c>
      <c r="Z293" s="28" t="s">
        <v>1379</v>
      </c>
      <c r="AA293" s="23" t="s">
        <v>1380</v>
      </c>
      <c r="AB293" s="30"/>
      <c r="AC293" s="25" t="s">
        <v>1008</v>
      </c>
      <c r="AD293" s="25" t="s">
        <v>1008</v>
      </c>
      <c r="AE293" s="25"/>
      <c r="AF293" s="25" t="s">
        <v>1008</v>
      </c>
      <c r="AG293" s="31">
        <v>0</v>
      </c>
      <c r="AH293" s="32"/>
    </row>
    <row r="294" spans="1:34" ht="15.75" customHeight="1">
      <c r="A294" s="15">
        <v>292</v>
      </c>
      <c r="B294" s="15" t="s">
        <v>1042</v>
      </c>
      <c r="C294" s="16" t="s">
        <v>36</v>
      </c>
      <c r="D294" s="16" t="s">
        <v>37</v>
      </c>
      <c r="E294" s="15" t="s">
        <v>38</v>
      </c>
      <c r="F294" s="16">
        <v>2020</v>
      </c>
      <c r="G294" s="15">
        <v>3</v>
      </c>
      <c r="H294" s="16" t="s">
        <v>1368</v>
      </c>
      <c r="I294" s="16">
        <v>3</v>
      </c>
      <c r="J294" s="17" t="s">
        <v>40</v>
      </c>
      <c r="K294" s="17" t="s">
        <v>41</v>
      </c>
      <c r="L294" s="17" t="s">
        <v>42</v>
      </c>
      <c r="M294" s="17" t="s">
        <v>43</v>
      </c>
      <c r="N294" s="17" t="s">
        <v>1369</v>
      </c>
      <c r="O294" s="17" t="s">
        <v>1381</v>
      </c>
      <c r="P294" s="17" t="s">
        <v>1382</v>
      </c>
      <c r="Q294" s="17" t="s">
        <v>1383</v>
      </c>
      <c r="R294" s="17" t="s">
        <v>1384</v>
      </c>
      <c r="S294" s="15">
        <v>1</v>
      </c>
      <c r="T294" s="18" t="s">
        <v>49</v>
      </c>
      <c r="U294" s="15" t="s">
        <v>1050</v>
      </c>
      <c r="V294" s="15" t="s">
        <v>1051</v>
      </c>
      <c r="W294" s="19">
        <f t="shared" ca="1" si="0"/>
        <v>44321</v>
      </c>
      <c r="X294" s="20">
        <f t="shared" ca="1" si="1"/>
        <v>-90</v>
      </c>
      <c r="Y294" s="21" t="s">
        <v>1004</v>
      </c>
      <c r="Z294" s="22" t="s">
        <v>1385</v>
      </c>
      <c r="AA294" s="23" t="s">
        <v>1386</v>
      </c>
      <c r="AB294" s="30" t="s">
        <v>1387</v>
      </c>
      <c r="AC294" s="25" t="s">
        <v>1008</v>
      </c>
      <c r="AD294" s="25" t="s">
        <v>1008</v>
      </c>
      <c r="AE294" s="25"/>
      <c r="AF294" s="25" t="s">
        <v>1008</v>
      </c>
      <c r="AG294" s="31">
        <v>0</v>
      </c>
      <c r="AH294" s="32"/>
    </row>
    <row r="295" spans="1:34" ht="234" hidden="1" customHeight="1">
      <c r="A295" s="9">
        <v>293</v>
      </c>
      <c r="B295" s="10" t="s">
        <v>1312</v>
      </c>
      <c r="C295" s="33" t="s">
        <v>36</v>
      </c>
      <c r="D295" s="33" t="s">
        <v>37</v>
      </c>
      <c r="E295" s="10" t="s">
        <v>38</v>
      </c>
      <c r="F295" s="33">
        <v>2018</v>
      </c>
      <c r="G295" s="10">
        <v>4</v>
      </c>
      <c r="H295" s="33" t="s">
        <v>1388</v>
      </c>
      <c r="I295" s="33">
        <v>1</v>
      </c>
      <c r="J295" s="10" t="s">
        <v>40</v>
      </c>
      <c r="K295" s="10" t="s">
        <v>41</v>
      </c>
      <c r="L295" s="10" t="s">
        <v>42</v>
      </c>
      <c r="M295" s="10" t="s">
        <v>43</v>
      </c>
      <c r="N295" s="10" t="s">
        <v>1389</v>
      </c>
      <c r="O295" s="10" t="s">
        <v>1390</v>
      </c>
      <c r="P295" s="10" t="s">
        <v>1391</v>
      </c>
      <c r="Q295" s="10" t="s">
        <v>1392</v>
      </c>
      <c r="R295" s="10" t="s">
        <v>1393</v>
      </c>
      <c r="S295" s="10">
        <v>1</v>
      </c>
      <c r="T295" s="10" t="s">
        <v>310</v>
      </c>
      <c r="U295" s="10" t="s">
        <v>1320</v>
      </c>
      <c r="V295" s="10" t="s">
        <v>1361</v>
      </c>
      <c r="W295" s="12">
        <f t="shared" ca="1" si="0"/>
        <v>44321</v>
      </c>
      <c r="X295" s="13">
        <f t="shared" ca="1" si="1"/>
        <v>-504</v>
      </c>
      <c r="Y295" s="10" t="s">
        <v>992</v>
      </c>
    </row>
    <row r="296" spans="1:34" ht="234" hidden="1" customHeight="1">
      <c r="A296" s="9">
        <v>294</v>
      </c>
      <c r="B296" s="10" t="s">
        <v>1312</v>
      </c>
      <c r="C296" s="33" t="s">
        <v>36</v>
      </c>
      <c r="D296" s="33" t="s">
        <v>37</v>
      </c>
      <c r="E296" s="10" t="s">
        <v>38</v>
      </c>
      <c r="F296" s="33">
        <v>2018</v>
      </c>
      <c r="G296" s="10">
        <v>4</v>
      </c>
      <c r="H296" s="33" t="s">
        <v>1388</v>
      </c>
      <c r="I296" s="33">
        <v>2</v>
      </c>
      <c r="J296" s="10" t="s">
        <v>40</v>
      </c>
      <c r="K296" s="10" t="s">
        <v>41</v>
      </c>
      <c r="L296" s="10" t="s">
        <v>42</v>
      </c>
      <c r="M296" s="10" t="s">
        <v>43</v>
      </c>
      <c r="N296" s="10" t="s">
        <v>1389</v>
      </c>
      <c r="O296" s="10" t="s">
        <v>1390</v>
      </c>
      <c r="P296" s="10" t="s">
        <v>1394</v>
      </c>
      <c r="Q296" s="10" t="s">
        <v>1395</v>
      </c>
      <c r="R296" s="10" t="s">
        <v>1396</v>
      </c>
      <c r="S296" s="10">
        <v>1</v>
      </c>
      <c r="T296" s="10" t="s">
        <v>310</v>
      </c>
      <c r="U296" s="10" t="s">
        <v>1320</v>
      </c>
      <c r="V296" s="10" t="s">
        <v>1361</v>
      </c>
      <c r="W296" s="12">
        <f t="shared" ca="1" si="0"/>
        <v>44321</v>
      </c>
      <c r="X296" s="13">
        <f t="shared" ca="1" si="1"/>
        <v>-504</v>
      </c>
      <c r="Y296" s="10" t="s">
        <v>992</v>
      </c>
    </row>
    <row r="297" spans="1:34" ht="119.25" customHeight="1">
      <c r="A297" s="15">
        <v>295</v>
      </c>
      <c r="B297" s="15" t="s">
        <v>1042</v>
      </c>
      <c r="C297" s="16" t="s">
        <v>36</v>
      </c>
      <c r="D297" s="16" t="s">
        <v>37</v>
      </c>
      <c r="E297" s="15" t="s">
        <v>38</v>
      </c>
      <c r="F297" s="16">
        <v>2020</v>
      </c>
      <c r="G297" s="15">
        <v>3</v>
      </c>
      <c r="H297" s="16" t="s">
        <v>1397</v>
      </c>
      <c r="I297" s="16">
        <v>1</v>
      </c>
      <c r="J297" s="17" t="s">
        <v>40</v>
      </c>
      <c r="K297" s="17" t="s">
        <v>41</v>
      </c>
      <c r="L297" s="17" t="s">
        <v>42</v>
      </c>
      <c r="M297" s="17" t="s">
        <v>43</v>
      </c>
      <c r="N297" s="17" t="s">
        <v>1398</v>
      </c>
      <c r="O297" s="17" t="s">
        <v>1399</v>
      </c>
      <c r="P297" s="17" t="s">
        <v>1400</v>
      </c>
      <c r="Q297" s="17" t="s">
        <v>1401</v>
      </c>
      <c r="R297" s="17" t="s">
        <v>1402</v>
      </c>
      <c r="S297" s="15">
        <v>1</v>
      </c>
      <c r="T297" s="18" t="s">
        <v>1403</v>
      </c>
      <c r="U297" s="15" t="s">
        <v>1050</v>
      </c>
      <c r="V297" s="15" t="s">
        <v>1051</v>
      </c>
      <c r="W297" s="19">
        <f t="shared" ca="1" si="0"/>
        <v>44321</v>
      </c>
      <c r="X297" s="20">
        <f t="shared" ca="1" si="1"/>
        <v>-90</v>
      </c>
      <c r="Y297" s="21" t="s">
        <v>1004</v>
      </c>
      <c r="Z297" s="22" t="s">
        <v>1404</v>
      </c>
      <c r="AA297" s="23" t="s">
        <v>1298</v>
      </c>
      <c r="AB297" s="30" t="s">
        <v>1405</v>
      </c>
      <c r="AC297" s="25" t="s">
        <v>1008</v>
      </c>
      <c r="AD297" s="25" t="s">
        <v>1008</v>
      </c>
      <c r="AE297" s="25" t="s">
        <v>1008</v>
      </c>
      <c r="AF297" s="25" t="s">
        <v>1008</v>
      </c>
      <c r="AG297" s="31">
        <v>1</v>
      </c>
      <c r="AH297" s="32"/>
    </row>
    <row r="298" spans="1:34" ht="122.25" customHeight="1">
      <c r="A298" s="15">
        <v>296</v>
      </c>
      <c r="B298" s="15" t="s">
        <v>1042</v>
      </c>
      <c r="C298" s="16" t="s">
        <v>36</v>
      </c>
      <c r="D298" s="16" t="s">
        <v>37</v>
      </c>
      <c r="E298" s="15" t="s">
        <v>38</v>
      </c>
      <c r="F298" s="16">
        <v>2020</v>
      </c>
      <c r="G298" s="15">
        <v>3</v>
      </c>
      <c r="H298" s="16" t="s">
        <v>1397</v>
      </c>
      <c r="I298" s="16">
        <v>2</v>
      </c>
      <c r="J298" s="17" t="s">
        <v>40</v>
      </c>
      <c r="K298" s="17" t="s">
        <v>41</v>
      </c>
      <c r="L298" s="17" t="s">
        <v>42</v>
      </c>
      <c r="M298" s="17" t="s">
        <v>43</v>
      </c>
      <c r="N298" s="17" t="s">
        <v>1398</v>
      </c>
      <c r="O298" s="17" t="s">
        <v>1399</v>
      </c>
      <c r="P298" s="17" t="s">
        <v>1406</v>
      </c>
      <c r="Q298" s="17" t="s">
        <v>1407</v>
      </c>
      <c r="R298" s="17" t="s">
        <v>1408</v>
      </c>
      <c r="S298" s="15">
        <v>1</v>
      </c>
      <c r="T298" s="18" t="s">
        <v>1403</v>
      </c>
      <c r="U298" s="15" t="s">
        <v>1050</v>
      </c>
      <c r="V298" s="15" t="s">
        <v>1051</v>
      </c>
      <c r="W298" s="19">
        <f t="shared" ca="1" si="0"/>
        <v>44321</v>
      </c>
      <c r="X298" s="20">
        <f t="shared" ca="1" si="1"/>
        <v>-90</v>
      </c>
      <c r="Y298" s="21" t="s">
        <v>1004</v>
      </c>
      <c r="Z298" s="22" t="s">
        <v>1409</v>
      </c>
      <c r="AA298" s="23" t="s">
        <v>1298</v>
      </c>
      <c r="AB298" s="30" t="s">
        <v>1410</v>
      </c>
      <c r="AC298" s="25" t="s">
        <v>1008</v>
      </c>
      <c r="AD298" s="25" t="s">
        <v>1008</v>
      </c>
      <c r="AE298" s="25" t="s">
        <v>1008</v>
      </c>
      <c r="AF298" s="25" t="s">
        <v>1008</v>
      </c>
      <c r="AG298" s="31">
        <v>1</v>
      </c>
      <c r="AH298" s="32"/>
    </row>
    <row r="299" spans="1:34" ht="118.5" customHeight="1">
      <c r="A299" s="15">
        <v>297</v>
      </c>
      <c r="B299" s="15" t="s">
        <v>1042</v>
      </c>
      <c r="C299" s="16" t="s">
        <v>36</v>
      </c>
      <c r="D299" s="16" t="s">
        <v>37</v>
      </c>
      <c r="E299" s="15" t="s">
        <v>38</v>
      </c>
      <c r="F299" s="16">
        <v>2020</v>
      </c>
      <c r="G299" s="15">
        <v>3</v>
      </c>
      <c r="H299" s="16" t="s">
        <v>1397</v>
      </c>
      <c r="I299" s="16">
        <v>3</v>
      </c>
      <c r="J299" s="17" t="s">
        <v>40</v>
      </c>
      <c r="K299" s="17" t="s">
        <v>41</v>
      </c>
      <c r="L299" s="17" t="s">
        <v>42</v>
      </c>
      <c r="M299" s="17" t="s">
        <v>43</v>
      </c>
      <c r="N299" s="17" t="s">
        <v>1398</v>
      </c>
      <c r="O299" s="17" t="s">
        <v>1399</v>
      </c>
      <c r="P299" s="17" t="s">
        <v>1411</v>
      </c>
      <c r="Q299" s="17" t="s">
        <v>1412</v>
      </c>
      <c r="R299" s="17" t="s">
        <v>1413</v>
      </c>
      <c r="S299" s="15">
        <v>1</v>
      </c>
      <c r="T299" s="18" t="s">
        <v>1403</v>
      </c>
      <c r="U299" s="15" t="s">
        <v>1050</v>
      </c>
      <c r="V299" s="15" t="s">
        <v>1051</v>
      </c>
      <c r="W299" s="19">
        <f t="shared" ca="1" si="0"/>
        <v>44321</v>
      </c>
      <c r="X299" s="20">
        <f t="shared" ca="1" si="1"/>
        <v>-90</v>
      </c>
      <c r="Y299" s="21" t="s">
        <v>1004</v>
      </c>
      <c r="Z299" s="22" t="s">
        <v>1414</v>
      </c>
      <c r="AA299" s="23" t="s">
        <v>1298</v>
      </c>
      <c r="AB299" s="30" t="s">
        <v>1415</v>
      </c>
      <c r="AC299" s="25" t="s">
        <v>1008</v>
      </c>
      <c r="AD299" s="25" t="s">
        <v>1008</v>
      </c>
      <c r="AE299" s="25" t="s">
        <v>1008</v>
      </c>
      <c r="AF299" s="25" t="s">
        <v>1008</v>
      </c>
      <c r="AG299" s="31">
        <v>1</v>
      </c>
      <c r="AH299" s="32"/>
    </row>
    <row r="300" spans="1:34" ht="121.5" customHeight="1">
      <c r="A300" s="15">
        <v>298</v>
      </c>
      <c r="B300" s="15" t="s">
        <v>1042</v>
      </c>
      <c r="C300" s="16" t="s">
        <v>36</v>
      </c>
      <c r="D300" s="16" t="s">
        <v>37</v>
      </c>
      <c r="E300" s="15" t="s">
        <v>38</v>
      </c>
      <c r="F300" s="16">
        <v>2020</v>
      </c>
      <c r="G300" s="15">
        <v>3</v>
      </c>
      <c r="H300" s="16" t="s">
        <v>1397</v>
      </c>
      <c r="I300" s="16">
        <v>4</v>
      </c>
      <c r="J300" s="17" t="s">
        <v>40</v>
      </c>
      <c r="K300" s="17" t="s">
        <v>41</v>
      </c>
      <c r="L300" s="17" t="s">
        <v>42</v>
      </c>
      <c r="M300" s="17" t="s">
        <v>43</v>
      </c>
      <c r="N300" s="17" t="s">
        <v>1398</v>
      </c>
      <c r="O300" s="17" t="s">
        <v>1399</v>
      </c>
      <c r="P300" s="17" t="s">
        <v>1416</v>
      </c>
      <c r="Q300" s="17" t="s">
        <v>1417</v>
      </c>
      <c r="R300" s="17" t="s">
        <v>1418</v>
      </c>
      <c r="S300" s="15">
        <v>1</v>
      </c>
      <c r="T300" s="18" t="s">
        <v>1403</v>
      </c>
      <c r="U300" s="15" t="s">
        <v>1050</v>
      </c>
      <c r="V300" s="15" t="s">
        <v>1063</v>
      </c>
      <c r="W300" s="19">
        <f t="shared" ca="1" si="0"/>
        <v>44321</v>
      </c>
      <c r="X300" s="20">
        <f t="shared" ca="1" si="1"/>
        <v>-48</v>
      </c>
      <c r="Y300" s="21" t="s">
        <v>1004</v>
      </c>
      <c r="Z300" s="22" t="s">
        <v>1419</v>
      </c>
      <c r="AA300" s="23" t="s">
        <v>1298</v>
      </c>
      <c r="AB300" s="30" t="s">
        <v>1420</v>
      </c>
      <c r="AC300" s="25" t="s">
        <v>1008</v>
      </c>
      <c r="AD300" s="25" t="s">
        <v>1008</v>
      </c>
      <c r="AE300" s="25" t="s">
        <v>1008</v>
      </c>
      <c r="AF300" s="25" t="s">
        <v>1008</v>
      </c>
      <c r="AG300" s="31">
        <v>1</v>
      </c>
      <c r="AH300" s="32"/>
    </row>
    <row r="301" spans="1:34" ht="81" customHeight="1">
      <c r="A301" s="15">
        <v>299</v>
      </c>
      <c r="B301" s="15" t="s">
        <v>1042</v>
      </c>
      <c r="C301" s="16" t="s">
        <v>36</v>
      </c>
      <c r="D301" s="16" t="s">
        <v>37</v>
      </c>
      <c r="E301" s="15" t="s">
        <v>38</v>
      </c>
      <c r="F301" s="16">
        <v>2020</v>
      </c>
      <c r="G301" s="15">
        <v>3</v>
      </c>
      <c r="H301" s="16" t="s">
        <v>1421</v>
      </c>
      <c r="I301" s="16">
        <v>1</v>
      </c>
      <c r="J301" s="17" t="s">
        <v>40</v>
      </c>
      <c r="K301" s="17" t="s">
        <v>41</v>
      </c>
      <c r="L301" s="17" t="s">
        <v>42</v>
      </c>
      <c r="M301" s="17" t="s">
        <v>43</v>
      </c>
      <c r="N301" s="17" t="s">
        <v>1422</v>
      </c>
      <c r="O301" s="17" t="s">
        <v>1423</v>
      </c>
      <c r="P301" s="17" t="s">
        <v>1424</v>
      </c>
      <c r="Q301" s="17" t="s">
        <v>1425</v>
      </c>
      <c r="R301" s="17" t="s">
        <v>1426</v>
      </c>
      <c r="S301" s="15">
        <v>1</v>
      </c>
      <c r="T301" s="18" t="s">
        <v>1403</v>
      </c>
      <c r="U301" s="15" t="s">
        <v>1050</v>
      </c>
      <c r="V301" s="15" t="s">
        <v>1051</v>
      </c>
      <c r="W301" s="19">
        <f t="shared" ca="1" si="0"/>
        <v>44321</v>
      </c>
      <c r="X301" s="20">
        <f t="shared" ca="1" si="1"/>
        <v>-90</v>
      </c>
      <c r="Y301" s="21" t="s">
        <v>1004</v>
      </c>
      <c r="Z301" s="22" t="s">
        <v>1427</v>
      </c>
      <c r="AA301" s="23" t="s">
        <v>1298</v>
      </c>
      <c r="AB301" s="30" t="s">
        <v>1405</v>
      </c>
      <c r="AC301" s="25" t="s">
        <v>1008</v>
      </c>
      <c r="AD301" s="25" t="s">
        <v>1008</v>
      </c>
      <c r="AE301" s="25" t="s">
        <v>1008</v>
      </c>
      <c r="AF301" s="25" t="s">
        <v>1008</v>
      </c>
      <c r="AG301" s="31">
        <v>1</v>
      </c>
      <c r="AH301" s="32"/>
    </row>
    <row r="302" spans="1:34" ht="78.75" customHeight="1">
      <c r="A302" s="15">
        <v>300</v>
      </c>
      <c r="B302" s="15" t="s">
        <v>1042</v>
      </c>
      <c r="C302" s="16" t="s">
        <v>36</v>
      </c>
      <c r="D302" s="16" t="s">
        <v>37</v>
      </c>
      <c r="E302" s="15" t="s">
        <v>38</v>
      </c>
      <c r="F302" s="16">
        <v>2020</v>
      </c>
      <c r="G302" s="15">
        <v>3</v>
      </c>
      <c r="H302" s="16" t="s">
        <v>1421</v>
      </c>
      <c r="I302" s="16">
        <v>2</v>
      </c>
      <c r="J302" s="17" t="s">
        <v>40</v>
      </c>
      <c r="K302" s="17" t="s">
        <v>41</v>
      </c>
      <c r="L302" s="17" t="s">
        <v>42</v>
      </c>
      <c r="M302" s="17" t="s">
        <v>43</v>
      </c>
      <c r="N302" s="17" t="s">
        <v>1422</v>
      </c>
      <c r="O302" s="17" t="s">
        <v>1423</v>
      </c>
      <c r="P302" s="17" t="s">
        <v>1428</v>
      </c>
      <c r="Q302" s="17" t="s">
        <v>1429</v>
      </c>
      <c r="R302" s="17" t="s">
        <v>1430</v>
      </c>
      <c r="S302" s="15">
        <v>1</v>
      </c>
      <c r="T302" s="18" t="s">
        <v>1403</v>
      </c>
      <c r="U302" s="15" t="s">
        <v>1050</v>
      </c>
      <c r="V302" s="15" t="s">
        <v>1092</v>
      </c>
      <c r="W302" s="19">
        <f t="shared" ca="1" si="0"/>
        <v>44321</v>
      </c>
      <c r="X302" s="20">
        <f t="shared" ca="1" si="1"/>
        <v>32</v>
      </c>
      <c r="Y302" s="21" t="s">
        <v>1004</v>
      </c>
      <c r="Z302" s="22"/>
      <c r="AA302" s="23" t="s">
        <v>1298</v>
      </c>
      <c r="AB302" s="30"/>
      <c r="AC302" s="25" t="s">
        <v>1008</v>
      </c>
      <c r="AD302" s="25" t="s">
        <v>1008</v>
      </c>
      <c r="AE302" s="25" t="s">
        <v>1008</v>
      </c>
      <c r="AF302" s="25" t="s">
        <v>1008</v>
      </c>
      <c r="AG302" s="31">
        <v>0</v>
      </c>
      <c r="AH302" s="32"/>
    </row>
    <row r="303" spans="1:34" ht="89.25" customHeight="1">
      <c r="A303" s="15">
        <v>301</v>
      </c>
      <c r="B303" s="15" t="s">
        <v>1042</v>
      </c>
      <c r="C303" s="16" t="s">
        <v>36</v>
      </c>
      <c r="D303" s="16" t="s">
        <v>37</v>
      </c>
      <c r="E303" s="15" t="s">
        <v>38</v>
      </c>
      <c r="F303" s="16">
        <v>2020</v>
      </c>
      <c r="G303" s="15">
        <v>3</v>
      </c>
      <c r="H303" s="16" t="s">
        <v>1421</v>
      </c>
      <c r="I303" s="16">
        <v>3</v>
      </c>
      <c r="J303" s="17" t="s">
        <v>40</v>
      </c>
      <c r="K303" s="17" t="s">
        <v>41</v>
      </c>
      <c r="L303" s="17" t="s">
        <v>42</v>
      </c>
      <c r="M303" s="17" t="s">
        <v>43</v>
      </c>
      <c r="N303" s="17" t="s">
        <v>1422</v>
      </c>
      <c r="O303" s="17" t="s">
        <v>1423</v>
      </c>
      <c r="P303" s="17" t="s">
        <v>1431</v>
      </c>
      <c r="Q303" s="17" t="s">
        <v>1432</v>
      </c>
      <c r="R303" s="17" t="s">
        <v>1433</v>
      </c>
      <c r="S303" s="15">
        <v>1</v>
      </c>
      <c r="T303" s="18" t="s">
        <v>1403</v>
      </c>
      <c r="U303" s="15" t="s">
        <v>1050</v>
      </c>
      <c r="V303" s="15" t="s">
        <v>1434</v>
      </c>
      <c r="W303" s="19">
        <f t="shared" ca="1" si="0"/>
        <v>44321</v>
      </c>
      <c r="X303" s="20">
        <f t="shared" ca="1" si="1"/>
        <v>31</v>
      </c>
      <c r="Y303" s="21" t="s">
        <v>1004</v>
      </c>
      <c r="Z303" s="22"/>
      <c r="AA303" s="23" t="s">
        <v>1298</v>
      </c>
      <c r="AB303" s="30"/>
      <c r="AC303" s="25" t="s">
        <v>1008</v>
      </c>
      <c r="AD303" s="25" t="s">
        <v>1008</v>
      </c>
      <c r="AE303" s="25" t="s">
        <v>1008</v>
      </c>
      <c r="AF303" s="25" t="s">
        <v>1008</v>
      </c>
      <c r="AG303" s="31">
        <v>0</v>
      </c>
      <c r="AH303" s="32"/>
    </row>
    <row r="304" spans="1:34" ht="252" hidden="1" customHeight="1">
      <c r="A304" s="9">
        <v>302</v>
      </c>
      <c r="B304" s="10" t="s">
        <v>1312</v>
      </c>
      <c r="C304" s="33" t="s">
        <v>36</v>
      </c>
      <c r="D304" s="33" t="s">
        <v>37</v>
      </c>
      <c r="E304" s="10" t="s">
        <v>38</v>
      </c>
      <c r="F304" s="33">
        <v>2018</v>
      </c>
      <c r="G304" s="10">
        <v>4</v>
      </c>
      <c r="H304" s="33" t="s">
        <v>1435</v>
      </c>
      <c r="I304" s="33">
        <v>1</v>
      </c>
      <c r="J304" s="10" t="s">
        <v>40</v>
      </c>
      <c r="K304" s="10" t="s">
        <v>41</v>
      </c>
      <c r="L304" s="10" t="s">
        <v>42</v>
      </c>
      <c r="M304" s="10" t="s">
        <v>43</v>
      </c>
      <c r="N304" s="10" t="s">
        <v>1436</v>
      </c>
      <c r="O304" s="10" t="s">
        <v>1437</v>
      </c>
      <c r="P304" s="10" t="s">
        <v>1438</v>
      </c>
      <c r="Q304" s="10" t="s">
        <v>1439</v>
      </c>
      <c r="R304" s="10" t="s">
        <v>1440</v>
      </c>
      <c r="S304" s="10">
        <v>1</v>
      </c>
      <c r="T304" s="10" t="s">
        <v>310</v>
      </c>
      <c r="U304" s="10" t="s">
        <v>1320</v>
      </c>
      <c r="V304" s="10" t="s">
        <v>1361</v>
      </c>
      <c r="W304" s="12">
        <f t="shared" ca="1" si="0"/>
        <v>44321</v>
      </c>
      <c r="X304" s="13">
        <f t="shared" ca="1" si="1"/>
        <v>-504</v>
      </c>
      <c r="Y304" s="10" t="s">
        <v>992</v>
      </c>
    </row>
    <row r="305" spans="1:34" ht="252" hidden="1" customHeight="1">
      <c r="A305" s="9">
        <v>303</v>
      </c>
      <c r="B305" s="10" t="s">
        <v>1312</v>
      </c>
      <c r="C305" s="33" t="s">
        <v>36</v>
      </c>
      <c r="D305" s="33" t="s">
        <v>37</v>
      </c>
      <c r="E305" s="10" t="s">
        <v>38</v>
      </c>
      <c r="F305" s="33">
        <v>2018</v>
      </c>
      <c r="G305" s="10">
        <v>4</v>
      </c>
      <c r="H305" s="33" t="s">
        <v>1435</v>
      </c>
      <c r="I305" s="33">
        <v>2</v>
      </c>
      <c r="J305" s="10" t="s">
        <v>40</v>
      </c>
      <c r="K305" s="10" t="s">
        <v>41</v>
      </c>
      <c r="L305" s="10" t="s">
        <v>42</v>
      </c>
      <c r="M305" s="10" t="s">
        <v>43</v>
      </c>
      <c r="N305" s="10" t="s">
        <v>1436</v>
      </c>
      <c r="O305" s="10" t="s">
        <v>1437</v>
      </c>
      <c r="P305" s="10" t="s">
        <v>1441</v>
      </c>
      <c r="Q305" s="10" t="s">
        <v>1442</v>
      </c>
      <c r="R305" s="10" t="s">
        <v>1396</v>
      </c>
      <c r="S305" s="10">
        <v>1</v>
      </c>
      <c r="T305" s="10" t="s">
        <v>310</v>
      </c>
      <c r="U305" s="10" t="s">
        <v>1320</v>
      </c>
      <c r="V305" s="10" t="s">
        <v>1361</v>
      </c>
      <c r="W305" s="12">
        <f t="shared" ca="1" si="0"/>
        <v>44321</v>
      </c>
      <c r="X305" s="13">
        <f t="shared" ca="1" si="1"/>
        <v>-504</v>
      </c>
      <c r="Y305" s="10" t="s">
        <v>992</v>
      </c>
    </row>
    <row r="306" spans="1:34" ht="120" customHeight="1">
      <c r="A306" s="15">
        <v>304</v>
      </c>
      <c r="B306" s="15" t="s">
        <v>1042</v>
      </c>
      <c r="C306" s="16" t="s">
        <v>36</v>
      </c>
      <c r="D306" s="16" t="s">
        <v>37</v>
      </c>
      <c r="E306" s="15" t="s">
        <v>38</v>
      </c>
      <c r="F306" s="16">
        <v>2020</v>
      </c>
      <c r="G306" s="15">
        <v>3</v>
      </c>
      <c r="H306" s="16" t="s">
        <v>1443</v>
      </c>
      <c r="I306" s="16">
        <v>1</v>
      </c>
      <c r="J306" s="17" t="s">
        <v>40</v>
      </c>
      <c r="K306" s="17" t="s">
        <v>41</v>
      </c>
      <c r="L306" s="17" t="s">
        <v>42</v>
      </c>
      <c r="M306" s="17" t="s">
        <v>43</v>
      </c>
      <c r="N306" s="17" t="s">
        <v>1444</v>
      </c>
      <c r="O306" s="17" t="s">
        <v>1399</v>
      </c>
      <c r="P306" s="17" t="s">
        <v>1400</v>
      </c>
      <c r="Q306" s="17" t="s">
        <v>1401</v>
      </c>
      <c r="R306" s="17" t="s">
        <v>1402</v>
      </c>
      <c r="S306" s="15">
        <v>1</v>
      </c>
      <c r="T306" s="18" t="s">
        <v>1403</v>
      </c>
      <c r="U306" s="15" t="s">
        <v>1050</v>
      </c>
      <c r="V306" s="15" t="s">
        <v>1051</v>
      </c>
      <c r="W306" s="19">
        <f t="shared" ca="1" si="0"/>
        <v>44321</v>
      </c>
      <c r="X306" s="20">
        <f t="shared" ca="1" si="1"/>
        <v>-90</v>
      </c>
      <c r="Y306" s="21" t="s">
        <v>1004</v>
      </c>
      <c r="Z306" s="22" t="s">
        <v>1404</v>
      </c>
      <c r="AA306" s="23" t="s">
        <v>1298</v>
      </c>
      <c r="AB306" s="30" t="s">
        <v>1405</v>
      </c>
      <c r="AC306" s="25" t="s">
        <v>1008</v>
      </c>
      <c r="AD306" s="25" t="s">
        <v>1008</v>
      </c>
      <c r="AE306" s="25" t="s">
        <v>1008</v>
      </c>
      <c r="AF306" s="25" t="s">
        <v>1008</v>
      </c>
      <c r="AG306" s="31">
        <v>1</v>
      </c>
      <c r="AH306" s="32"/>
    </row>
    <row r="307" spans="1:34" ht="119.25" customHeight="1">
      <c r="A307" s="15">
        <v>305</v>
      </c>
      <c r="B307" s="15" t="s">
        <v>1042</v>
      </c>
      <c r="C307" s="16" t="s">
        <v>36</v>
      </c>
      <c r="D307" s="16" t="s">
        <v>37</v>
      </c>
      <c r="E307" s="15" t="s">
        <v>38</v>
      </c>
      <c r="F307" s="16">
        <v>2020</v>
      </c>
      <c r="G307" s="15">
        <v>3</v>
      </c>
      <c r="H307" s="16" t="s">
        <v>1443</v>
      </c>
      <c r="I307" s="16">
        <v>2</v>
      </c>
      <c r="J307" s="17" t="s">
        <v>40</v>
      </c>
      <c r="K307" s="17" t="s">
        <v>41</v>
      </c>
      <c r="L307" s="17" t="s">
        <v>42</v>
      </c>
      <c r="M307" s="17" t="s">
        <v>43</v>
      </c>
      <c r="N307" s="17" t="s">
        <v>1444</v>
      </c>
      <c r="O307" s="17" t="s">
        <v>1399</v>
      </c>
      <c r="P307" s="17" t="s">
        <v>1406</v>
      </c>
      <c r="Q307" s="17" t="s">
        <v>1407</v>
      </c>
      <c r="R307" s="17" t="s">
        <v>1408</v>
      </c>
      <c r="S307" s="15">
        <v>1</v>
      </c>
      <c r="T307" s="18" t="s">
        <v>1403</v>
      </c>
      <c r="U307" s="15" t="s">
        <v>1050</v>
      </c>
      <c r="V307" s="15" t="s">
        <v>1051</v>
      </c>
      <c r="W307" s="19">
        <f t="shared" ca="1" si="0"/>
        <v>44321</v>
      </c>
      <c r="X307" s="20">
        <f t="shared" ca="1" si="1"/>
        <v>-90</v>
      </c>
      <c r="Y307" s="21" t="s">
        <v>1004</v>
      </c>
      <c r="Z307" s="22" t="s">
        <v>1409</v>
      </c>
      <c r="AA307" s="23" t="s">
        <v>1298</v>
      </c>
      <c r="AB307" s="30" t="s">
        <v>1410</v>
      </c>
      <c r="AC307" s="25" t="s">
        <v>1008</v>
      </c>
      <c r="AD307" s="25" t="s">
        <v>1008</v>
      </c>
      <c r="AE307" s="25" t="s">
        <v>1008</v>
      </c>
      <c r="AF307" s="25" t="s">
        <v>1008</v>
      </c>
      <c r="AG307" s="31">
        <v>1</v>
      </c>
      <c r="AH307" s="32"/>
    </row>
    <row r="308" spans="1:34" ht="120.75" customHeight="1">
      <c r="A308" s="15">
        <v>306</v>
      </c>
      <c r="B308" s="15" t="s">
        <v>1042</v>
      </c>
      <c r="C308" s="16" t="s">
        <v>36</v>
      </c>
      <c r="D308" s="16" t="s">
        <v>37</v>
      </c>
      <c r="E308" s="15" t="s">
        <v>38</v>
      </c>
      <c r="F308" s="16">
        <v>2020</v>
      </c>
      <c r="G308" s="15">
        <v>3</v>
      </c>
      <c r="H308" s="16" t="s">
        <v>1443</v>
      </c>
      <c r="I308" s="16">
        <v>3</v>
      </c>
      <c r="J308" s="17" t="s">
        <v>40</v>
      </c>
      <c r="K308" s="17" t="s">
        <v>41</v>
      </c>
      <c r="L308" s="17" t="s">
        <v>42</v>
      </c>
      <c r="M308" s="17" t="s">
        <v>43</v>
      </c>
      <c r="N308" s="17" t="s">
        <v>1444</v>
      </c>
      <c r="O308" s="17" t="s">
        <v>1399</v>
      </c>
      <c r="P308" s="17" t="s">
        <v>1411</v>
      </c>
      <c r="Q308" s="17" t="s">
        <v>1412</v>
      </c>
      <c r="R308" s="17" t="s">
        <v>1413</v>
      </c>
      <c r="S308" s="15">
        <v>1</v>
      </c>
      <c r="T308" s="18" t="s">
        <v>1403</v>
      </c>
      <c r="U308" s="15" t="s">
        <v>1050</v>
      </c>
      <c r="V308" s="15" t="s">
        <v>1051</v>
      </c>
      <c r="W308" s="19">
        <f t="shared" ca="1" si="0"/>
        <v>44321</v>
      </c>
      <c r="X308" s="20">
        <f t="shared" ca="1" si="1"/>
        <v>-90</v>
      </c>
      <c r="Y308" s="21" t="s">
        <v>1004</v>
      </c>
      <c r="Z308" s="22" t="s">
        <v>1414</v>
      </c>
      <c r="AA308" s="23" t="s">
        <v>1298</v>
      </c>
      <c r="AB308" s="30" t="s">
        <v>1415</v>
      </c>
      <c r="AC308" s="25" t="s">
        <v>1008</v>
      </c>
      <c r="AD308" s="25" t="s">
        <v>1008</v>
      </c>
      <c r="AE308" s="25" t="s">
        <v>1008</v>
      </c>
      <c r="AF308" s="25" t="s">
        <v>1008</v>
      </c>
      <c r="AG308" s="31">
        <v>1</v>
      </c>
      <c r="AH308" s="32"/>
    </row>
    <row r="309" spans="1:34" ht="123" customHeight="1">
      <c r="A309" s="15">
        <v>307</v>
      </c>
      <c r="B309" s="15" t="s">
        <v>1042</v>
      </c>
      <c r="C309" s="16" t="s">
        <v>36</v>
      </c>
      <c r="D309" s="16" t="s">
        <v>37</v>
      </c>
      <c r="E309" s="15" t="s">
        <v>38</v>
      </c>
      <c r="F309" s="16">
        <v>2020</v>
      </c>
      <c r="G309" s="15">
        <v>3</v>
      </c>
      <c r="H309" s="16" t="s">
        <v>1443</v>
      </c>
      <c r="I309" s="16">
        <v>4</v>
      </c>
      <c r="J309" s="17" t="s">
        <v>40</v>
      </c>
      <c r="K309" s="17" t="s">
        <v>41</v>
      </c>
      <c r="L309" s="17" t="s">
        <v>42</v>
      </c>
      <c r="M309" s="17" t="s">
        <v>43</v>
      </c>
      <c r="N309" s="17" t="s">
        <v>1444</v>
      </c>
      <c r="O309" s="17" t="s">
        <v>1399</v>
      </c>
      <c r="P309" s="17" t="s">
        <v>1416</v>
      </c>
      <c r="Q309" s="17" t="s">
        <v>1417</v>
      </c>
      <c r="R309" s="17" t="s">
        <v>1418</v>
      </c>
      <c r="S309" s="15">
        <v>1</v>
      </c>
      <c r="T309" s="18" t="s">
        <v>1403</v>
      </c>
      <c r="U309" s="15" t="s">
        <v>1050</v>
      </c>
      <c r="V309" s="15" t="s">
        <v>1063</v>
      </c>
      <c r="W309" s="19">
        <f t="shared" ca="1" si="0"/>
        <v>44321</v>
      </c>
      <c r="X309" s="20">
        <f t="shared" ca="1" si="1"/>
        <v>-48</v>
      </c>
      <c r="Y309" s="21" t="s">
        <v>1004</v>
      </c>
      <c r="Z309" s="22" t="s">
        <v>1419</v>
      </c>
      <c r="AA309" s="23" t="s">
        <v>1298</v>
      </c>
      <c r="AB309" s="30" t="s">
        <v>1420</v>
      </c>
      <c r="AC309" s="25" t="s">
        <v>1008</v>
      </c>
      <c r="AD309" s="25" t="s">
        <v>1008</v>
      </c>
      <c r="AE309" s="25" t="s">
        <v>1008</v>
      </c>
      <c r="AF309" s="25" t="s">
        <v>1008</v>
      </c>
      <c r="AG309" s="31">
        <v>1</v>
      </c>
      <c r="AH309" s="32"/>
    </row>
    <row r="310" spans="1:34" ht="189" hidden="1" customHeight="1">
      <c r="A310" s="9">
        <v>308</v>
      </c>
      <c r="B310" s="10" t="s">
        <v>1312</v>
      </c>
      <c r="C310" s="33" t="s">
        <v>36</v>
      </c>
      <c r="D310" s="33" t="s">
        <v>37</v>
      </c>
      <c r="E310" s="10" t="s">
        <v>38</v>
      </c>
      <c r="F310" s="33">
        <v>2018</v>
      </c>
      <c r="G310" s="10">
        <v>4</v>
      </c>
      <c r="H310" s="33" t="s">
        <v>1445</v>
      </c>
      <c r="I310" s="33">
        <v>1</v>
      </c>
      <c r="J310" s="10" t="s">
        <v>40</v>
      </c>
      <c r="K310" s="10" t="s">
        <v>41</v>
      </c>
      <c r="L310" s="10" t="s">
        <v>42</v>
      </c>
      <c r="M310" s="10" t="s">
        <v>43</v>
      </c>
      <c r="N310" s="10" t="s">
        <v>1446</v>
      </c>
      <c r="O310" s="10" t="s">
        <v>1447</v>
      </c>
      <c r="P310" s="10" t="s">
        <v>1448</v>
      </c>
      <c r="Q310" s="10" t="s">
        <v>1449</v>
      </c>
      <c r="R310" s="10" t="s">
        <v>1450</v>
      </c>
      <c r="S310" s="10">
        <v>1</v>
      </c>
      <c r="T310" s="10" t="s">
        <v>310</v>
      </c>
      <c r="U310" s="10" t="s">
        <v>1320</v>
      </c>
      <c r="V310" s="10" t="s">
        <v>1321</v>
      </c>
      <c r="W310" s="12">
        <f t="shared" ca="1" si="0"/>
        <v>44321</v>
      </c>
      <c r="X310" s="13">
        <f t="shared" ca="1" si="1"/>
        <v>-613</v>
      </c>
      <c r="Y310" s="10" t="s">
        <v>52</v>
      </c>
    </row>
    <row r="311" spans="1:34" ht="121.5" customHeight="1">
      <c r="A311" s="15">
        <v>309</v>
      </c>
      <c r="B311" s="15" t="s">
        <v>1042</v>
      </c>
      <c r="C311" s="16" t="s">
        <v>36</v>
      </c>
      <c r="D311" s="16" t="s">
        <v>37</v>
      </c>
      <c r="E311" s="15" t="s">
        <v>38</v>
      </c>
      <c r="F311" s="16">
        <v>2020</v>
      </c>
      <c r="G311" s="15">
        <v>3</v>
      </c>
      <c r="H311" s="16" t="s">
        <v>1451</v>
      </c>
      <c r="I311" s="16">
        <v>1</v>
      </c>
      <c r="J311" s="17" t="s">
        <v>40</v>
      </c>
      <c r="K311" s="17" t="s">
        <v>41</v>
      </c>
      <c r="L311" s="17" t="s">
        <v>42</v>
      </c>
      <c r="M311" s="17" t="s">
        <v>43</v>
      </c>
      <c r="N311" s="17" t="s">
        <v>1452</v>
      </c>
      <c r="O311" s="17" t="s">
        <v>1399</v>
      </c>
      <c r="P311" s="17" t="s">
        <v>1400</v>
      </c>
      <c r="Q311" s="17" t="s">
        <v>1401</v>
      </c>
      <c r="R311" s="17" t="s">
        <v>1402</v>
      </c>
      <c r="S311" s="15">
        <v>1</v>
      </c>
      <c r="T311" s="18" t="s">
        <v>1403</v>
      </c>
      <c r="U311" s="15" t="s">
        <v>1050</v>
      </c>
      <c r="V311" s="15" t="s">
        <v>1051</v>
      </c>
      <c r="W311" s="19">
        <f t="shared" ca="1" si="0"/>
        <v>44321</v>
      </c>
      <c r="X311" s="20">
        <f t="shared" ca="1" si="1"/>
        <v>-90</v>
      </c>
      <c r="Y311" s="21" t="s">
        <v>1004</v>
      </c>
      <c r="Z311" s="22" t="s">
        <v>1404</v>
      </c>
      <c r="AA311" s="23" t="s">
        <v>1298</v>
      </c>
      <c r="AB311" s="30" t="s">
        <v>1405</v>
      </c>
      <c r="AC311" s="25" t="s">
        <v>1008</v>
      </c>
      <c r="AD311" s="25" t="s">
        <v>1008</v>
      </c>
      <c r="AE311" s="25" t="s">
        <v>1008</v>
      </c>
      <c r="AF311" s="25" t="s">
        <v>1008</v>
      </c>
      <c r="AG311" s="31">
        <v>1</v>
      </c>
      <c r="AH311" s="32"/>
    </row>
    <row r="312" spans="1:34" ht="123" customHeight="1">
      <c r="A312" s="15">
        <v>310</v>
      </c>
      <c r="B312" s="15" t="s">
        <v>1042</v>
      </c>
      <c r="C312" s="16" t="s">
        <v>36</v>
      </c>
      <c r="D312" s="16" t="s">
        <v>37</v>
      </c>
      <c r="E312" s="15" t="s">
        <v>38</v>
      </c>
      <c r="F312" s="16">
        <v>2020</v>
      </c>
      <c r="G312" s="15">
        <v>3</v>
      </c>
      <c r="H312" s="16" t="s">
        <v>1451</v>
      </c>
      <c r="I312" s="16">
        <v>2</v>
      </c>
      <c r="J312" s="17" t="s">
        <v>40</v>
      </c>
      <c r="K312" s="17" t="s">
        <v>41</v>
      </c>
      <c r="L312" s="17" t="s">
        <v>42</v>
      </c>
      <c r="M312" s="17" t="s">
        <v>43</v>
      </c>
      <c r="N312" s="17" t="s">
        <v>1452</v>
      </c>
      <c r="O312" s="17" t="s">
        <v>1399</v>
      </c>
      <c r="P312" s="17" t="s">
        <v>1406</v>
      </c>
      <c r="Q312" s="17" t="s">
        <v>1407</v>
      </c>
      <c r="R312" s="17" t="s">
        <v>1408</v>
      </c>
      <c r="S312" s="15">
        <v>1</v>
      </c>
      <c r="T312" s="18" t="s">
        <v>1403</v>
      </c>
      <c r="U312" s="15" t="s">
        <v>1050</v>
      </c>
      <c r="V312" s="15" t="s">
        <v>1051</v>
      </c>
      <c r="W312" s="19">
        <f t="shared" ca="1" si="0"/>
        <v>44321</v>
      </c>
      <c r="X312" s="20">
        <f t="shared" ca="1" si="1"/>
        <v>-90</v>
      </c>
      <c r="Y312" s="21" t="s">
        <v>1004</v>
      </c>
      <c r="Z312" s="22" t="s">
        <v>1409</v>
      </c>
      <c r="AA312" s="23" t="s">
        <v>1298</v>
      </c>
      <c r="AB312" s="30" t="s">
        <v>1410</v>
      </c>
      <c r="AC312" s="25" t="s">
        <v>1008</v>
      </c>
      <c r="AD312" s="25" t="s">
        <v>1008</v>
      </c>
      <c r="AE312" s="25" t="s">
        <v>1008</v>
      </c>
      <c r="AF312" s="25" t="s">
        <v>1008</v>
      </c>
      <c r="AG312" s="31">
        <v>1</v>
      </c>
      <c r="AH312" s="32"/>
    </row>
    <row r="313" spans="1:34" ht="120.75" customHeight="1">
      <c r="A313" s="15">
        <v>311</v>
      </c>
      <c r="B313" s="15" t="s">
        <v>1042</v>
      </c>
      <c r="C313" s="16" t="s">
        <v>36</v>
      </c>
      <c r="D313" s="16" t="s">
        <v>37</v>
      </c>
      <c r="E313" s="15" t="s">
        <v>38</v>
      </c>
      <c r="F313" s="16">
        <v>2020</v>
      </c>
      <c r="G313" s="15">
        <v>3</v>
      </c>
      <c r="H313" s="16" t="s">
        <v>1451</v>
      </c>
      <c r="I313" s="16">
        <v>3</v>
      </c>
      <c r="J313" s="17" t="s">
        <v>40</v>
      </c>
      <c r="K313" s="17" t="s">
        <v>41</v>
      </c>
      <c r="L313" s="17" t="s">
        <v>42</v>
      </c>
      <c r="M313" s="17" t="s">
        <v>43</v>
      </c>
      <c r="N313" s="17" t="s">
        <v>1452</v>
      </c>
      <c r="O313" s="17" t="s">
        <v>1399</v>
      </c>
      <c r="P313" s="17" t="s">
        <v>1411</v>
      </c>
      <c r="Q313" s="17" t="s">
        <v>1412</v>
      </c>
      <c r="R313" s="17" t="s">
        <v>1413</v>
      </c>
      <c r="S313" s="15">
        <v>1</v>
      </c>
      <c r="T313" s="18" t="s">
        <v>1403</v>
      </c>
      <c r="U313" s="15" t="s">
        <v>1050</v>
      </c>
      <c r="V313" s="15" t="s">
        <v>1051</v>
      </c>
      <c r="W313" s="19">
        <f t="shared" ca="1" si="0"/>
        <v>44321</v>
      </c>
      <c r="X313" s="20">
        <f t="shared" ca="1" si="1"/>
        <v>-90</v>
      </c>
      <c r="Y313" s="21" t="s">
        <v>1004</v>
      </c>
      <c r="Z313" s="22" t="s">
        <v>1414</v>
      </c>
      <c r="AA313" s="23" t="s">
        <v>1298</v>
      </c>
      <c r="AB313" s="30" t="s">
        <v>1415</v>
      </c>
      <c r="AC313" s="25" t="s">
        <v>1008</v>
      </c>
      <c r="AD313" s="25" t="s">
        <v>1008</v>
      </c>
      <c r="AE313" s="25" t="s">
        <v>1008</v>
      </c>
      <c r="AF313" s="25" t="s">
        <v>1008</v>
      </c>
      <c r="AG313" s="31">
        <v>1</v>
      </c>
      <c r="AH313" s="32"/>
    </row>
    <row r="314" spans="1:34" ht="119.25" customHeight="1">
      <c r="A314" s="15">
        <v>312</v>
      </c>
      <c r="B314" s="15" t="s">
        <v>1042</v>
      </c>
      <c r="C314" s="16" t="s">
        <v>36</v>
      </c>
      <c r="D314" s="16" t="s">
        <v>37</v>
      </c>
      <c r="E314" s="15" t="s">
        <v>38</v>
      </c>
      <c r="F314" s="16">
        <v>2020</v>
      </c>
      <c r="G314" s="15">
        <v>3</v>
      </c>
      <c r="H314" s="16" t="s">
        <v>1451</v>
      </c>
      <c r="I314" s="16">
        <v>4</v>
      </c>
      <c r="J314" s="17" t="s">
        <v>40</v>
      </c>
      <c r="K314" s="17" t="s">
        <v>41</v>
      </c>
      <c r="L314" s="17" t="s">
        <v>42</v>
      </c>
      <c r="M314" s="17" t="s">
        <v>43</v>
      </c>
      <c r="N314" s="17" t="s">
        <v>1452</v>
      </c>
      <c r="O314" s="17" t="s">
        <v>1399</v>
      </c>
      <c r="P314" s="17" t="s">
        <v>1416</v>
      </c>
      <c r="Q314" s="17" t="s">
        <v>1417</v>
      </c>
      <c r="R314" s="17" t="s">
        <v>1418</v>
      </c>
      <c r="S314" s="15">
        <v>1</v>
      </c>
      <c r="T314" s="18" t="s">
        <v>1403</v>
      </c>
      <c r="U314" s="15" t="s">
        <v>1050</v>
      </c>
      <c r="V314" s="15" t="s">
        <v>1063</v>
      </c>
      <c r="W314" s="19">
        <f t="shared" ca="1" si="0"/>
        <v>44321</v>
      </c>
      <c r="X314" s="20">
        <f t="shared" ca="1" si="1"/>
        <v>-48</v>
      </c>
      <c r="Y314" s="21" t="s">
        <v>1004</v>
      </c>
      <c r="Z314" s="22" t="s">
        <v>1419</v>
      </c>
      <c r="AA314" s="23" t="s">
        <v>1298</v>
      </c>
      <c r="AB314" s="30" t="s">
        <v>1420</v>
      </c>
      <c r="AC314" s="25" t="s">
        <v>1008</v>
      </c>
      <c r="AD314" s="25" t="s">
        <v>1008</v>
      </c>
      <c r="AE314" s="25" t="s">
        <v>1008</v>
      </c>
      <c r="AF314" s="25" t="s">
        <v>1008</v>
      </c>
      <c r="AG314" s="31">
        <v>1</v>
      </c>
      <c r="AH314" s="32"/>
    </row>
    <row r="315" spans="1:34" ht="207" hidden="1" customHeight="1">
      <c r="A315" s="9">
        <v>313</v>
      </c>
      <c r="B315" s="10" t="s">
        <v>1312</v>
      </c>
      <c r="C315" s="33" t="s">
        <v>36</v>
      </c>
      <c r="D315" s="33" t="s">
        <v>37</v>
      </c>
      <c r="E315" s="10" t="s">
        <v>38</v>
      </c>
      <c r="F315" s="33">
        <v>2018</v>
      </c>
      <c r="G315" s="10">
        <v>4</v>
      </c>
      <c r="H315" s="33" t="s">
        <v>1453</v>
      </c>
      <c r="I315" s="33">
        <v>1</v>
      </c>
      <c r="J315" s="10" t="s">
        <v>40</v>
      </c>
      <c r="K315" s="10" t="s">
        <v>41</v>
      </c>
      <c r="L315" s="10" t="s">
        <v>42</v>
      </c>
      <c r="M315" s="10" t="s">
        <v>43</v>
      </c>
      <c r="N315" s="10" t="s">
        <v>1454</v>
      </c>
      <c r="O315" s="10" t="s">
        <v>1455</v>
      </c>
      <c r="P315" s="10" t="s">
        <v>1456</v>
      </c>
      <c r="Q315" s="10" t="s">
        <v>1457</v>
      </c>
      <c r="R315" s="10" t="s">
        <v>1458</v>
      </c>
      <c r="S315" s="10">
        <v>2</v>
      </c>
      <c r="T315" s="10" t="s">
        <v>198</v>
      </c>
      <c r="U315" s="10" t="s">
        <v>1320</v>
      </c>
      <c r="V315" s="10" t="s">
        <v>1321</v>
      </c>
      <c r="W315" s="12">
        <f t="shared" ca="1" si="0"/>
        <v>44321</v>
      </c>
      <c r="X315" s="13">
        <f t="shared" ca="1" si="1"/>
        <v>-613</v>
      </c>
      <c r="Y315" s="10" t="s">
        <v>52</v>
      </c>
    </row>
    <row r="316" spans="1:34" ht="207" hidden="1" customHeight="1">
      <c r="A316" s="9">
        <v>314</v>
      </c>
      <c r="B316" s="10" t="s">
        <v>1312</v>
      </c>
      <c r="C316" s="33" t="s">
        <v>36</v>
      </c>
      <c r="D316" s="33" t="s">
        <v>37</v>
      </c>
      <c r="E316" s="10" t="s">
        <v>38</v>
      </c>
      <c r="F316" s="33">
        <v>2018</v>
      </c>
      <c r="G316" s="10">
        <v>4</v>
      </c>
      <c r="H316" s="33" t="s">
        <v>1453</v>
      </c>
      <c r="I316" s="33">
        <v>2</v>
      </c>
      <c r="J316" s="10" t="s">
        <v>40</v>
      </c>
      <c r="K316" s="10" t="s">
        <v>41</v>
      </c>
      <c r="L316" s="10" t="s">
        <v>42</v>
      </c>
      <c r="M316" s="10" t="s">
        <v>43</v>
      </c>
      <c r="N316" s="10" t="s">
        <v>1454</v>
      </c>
      <c r="O316" s="10" t="s">
        <v>1455</v>
      </c>
      <c r="P316" s="10" t="s">
        <v>1454</v>
      </c>
      <c r="Q316" s="10" t="s">
        <v>1459</v>
      </c>
      <c r="R316" s="10" t="s">
        <v>1460</v>
      </c>
      <c r="S316" s="10">
        <v>1</v>
      </c>
      <c r="T316" s="10" t="s">
        <v>198</v>
      </c>
      <c r="U316" s="10" t="s">
        <v>1320</v>
      </c>
      <c r="V316" s="10" t="s">
        <v>1461</v>
      </c>
      <c r="W316" s="12">
        <f t="shared" ca="1" si="0"/>
        <v>44321</v>
      </c>
      <c r="X316" s="13">
        <f t="shared" ca="1" si="1"/>
        <v>-373</v>
      </c>
      <c r="Y316" s="10" t="s">
        <v>992</v>
      </c>
    </row>
    <row r="317" spans="1:34" ht="121.5" customHeight="1">
      <c r="A317" s="15">
        <v>315</v>
      </c>
      <c r="B317" s="15" t="s">
        <v>1042</v>
      </c>
      <c r="C317" s="16" t="s">
        <v>36</v>
      </c>
      <c r="D317" s="16" t="s">
        <v>37</v>
      </c>
      <c r="E317" s="15" t="s">
        <v>38</v>
      </c>
      <c r="F317" s="16">
        <v>2020</v>
      </c>
      <c r="G317" s="15">
        <v>3</v>
      </c>
      <c r="H317" s="16" t="s">
        <v>1462</v>
      </c>
      <c r="I317" s="16">
        <v>1</v>
      </c>
      <c r="J317" s="17" t="s">
        <v>40</v>
      </c>
      <c r="K317" s="17" t="s">
        <v>41</v>
      </c>
      <c r="L317" s="17" t="s">
        <v>42</v>
      </c>
      <c r="M317" s="17" t="s">
        <v>43</v>
      </c>
      <c r="N317" s="17" t="s">
        <v>1463</v>
      </c>
      <c r="O317" s="17" t="s">
        <v>1399</v>
      </c>
      <c r="P317" s="17" t="s">
        <v>1400</v>
      </c>
      <c r="Q317" s="17" t="s">
        <v>1401</v>
      </c>
      <c r="R317" s="17" t="s">
        <v>1402</v>
      </c>
      <c r="S317" s="15">
        <v>1</v>
      </c>
      <c r="T317" s="18" t="s">
        <v>1403</v>
      </c>
      <c r="U317" s="15" t="s">
        <v>1050</v>
      </c>
      <c r="V317" s="15" t="s">
        <v>1051</v>
      </c>
      <c r="W317" s="19">
        <f t="shared" ca="1" si="0"/>
        <v>44321</v>
      </c>
      <c r="X317" s="20">
        <f t="shared" ca="1" si="1"/>
        <v>-90</v>
      </c>
      <c r="Y317" s="21" t="s">
        <v>1004</v>
      </c>
      <c r="Z317" s="22" t="s">
        <v>1464</v>
      </c>
      <c r="AA317" s="23" t="s">
        <v>1298</v>
      </c>
      <c r="AB317" s="30" t="s">
        <v>1405</v>
      </c>
      <c r="AC317" s="25" t="s">
        <v>1008</v>
      </c>
      <c r="AD317" s="25" t="s">
        <v>1008</v>
      </c>
      <c r="AE317" s="25" t="s">
        <v>1008</v>
      </c>
      <c r="AF317" s="25" t="s">
        <v>1008</v>
      </c>
      <c r="AG317" s="31">
        <v>1</v>
      </c>
      <c r="AH317" s="32"/>
    </row>
    <row r="318" spans="1:34" ht="117" customHeight="1">
      <c r="A318" s="15">
        <v>316</v>
      </c>
      <c r="B318" s="15" t="s">
        <v>1042</v>
      </c>
      <c r="C318" s="16" t="s">
        <v>36</v>
      </c>
      <c r="D318" s="16" t="s">
        <v>37</v>
      </c>
      <c r="E318" s="15" t="s">
        <v>38</v>
      </c>
      <c r="F318" s="16">
        <v>2020</v>
      </c>
      <c r="G318" s="15">
        <v>3</v>
      </c>
      <c r="H318" s="16" t="s">
        <v>1462</v>
      </c>
      <c r="I318" s="16">
        <v>2</v>
      </c>
      <c r="J318" s="17" t="s">
        <v>40</v>
      </c>
      <c r="K318" s="17" t="s">
        <v>41</v>
      </c>
      <c r="L318" s="17" t="s">
        <v>42</v>
      </c>
      <c r="M318" s="17" t="s">
        <v>43</v>
      </c>
      <c r="N318" s="17" t="s">
        <v>1463</v>
      </c>
      <c r="O318" s="17" t="s">
        <v>1399</v>
      </c>
      <c r="P318" s="17" t="s">
        <v>1406</v>
      </c>
      <c r="Q318" s="17" t="s">
        <v>1407</v>
      </c>
      <c r="R318" s="17" t="s">
        <v>1408</v>
      </c>
      <c r="S318" s="15">
        <v>1</v>
      </c>
      <c r="T318" s="18" t="s">
        <v>1403</v>
      </c>
      <c r="U318" s="15" t="s">
        <v>1050</v>
      </c>
      <c r="V318" s="15" t="s">
        <v>1051</v>
      </c>
      <c r="W318" s="19">
        <f t="shared" ca="1" si="0"/>
        <v>44321</v>
      </c>
      <c r="X318" s="20">
        <f t="shared" ca="1" si="1"/>
        <v>-90</v>
      </c>
      <c r="Y318" s="21" t="s">
        <v>1004</v>
      </c>
      <c r="Z318" s="22" t="s">
        <v>1409</v>
      </c>
      <c r="AA318" s="23" t="s">
        <v>1298</v>
      </c>
      <c r="AB318" s="30" t="s">
        <v>1410</v>
      </c>
      <c r="AC318" s="25" t="s">
        <v>1008</v>
      </c>
      <c r="AD318" s="25" t="s">
        <v>1008</v>
      </c>
      <c r="AE318" s="25" t="s">
        <v>1008</v>
      </c>
      <c r="AF318" s="25" t="s">
        <v>1008</v>
      </c>
      <c r="AG318" s="31">
        <v>1</v>
      </c>
      <c r="AH318" s="32"/>
    </row>
    <row r="319" spans="1:34" ht="121.5" customHeight="1">
      <c r="A319" s="15">
        <v>317</v>
      </c>
      <c r="B319" s="15" t="s">
        <v>1042</v>
      </c>
      <c r="C319" s="16" t="s">
        <v>36</v>
      </c>
      <c r="D319" s="16" t="s">
        <v>37</v>
      </c>
      <c r="E319" s="15" t="s">
        <v>38</v>
      </c>
      <c r="F319" s="16">
        <v>2020</v>
      </c>
      <c r="G319" s="15">
        <v>3</v>
      </c>
      <c r="H319" s="16" t="s">
        <v>1462</v>
      </c>
      <c r="I319" s="16">
        <v>3</v>
      </c>
      <c r="J319" s="17" t="s">
        <v>40</v>
      </c>
      <c r="K319" s="17" t="s">
        <v>41</v>
      </c>
      <c r="L319" s="17" t="s">
        <v>42</v>
      </c>
      <c r="M319" s="17" t="s">
        <v>43</v>
      </c>
      <c r="N319" s="17" t="s">
        <v>1463</v>
      </c>
      <c r="O319" s="17" t="s">
        <v>1399</v>
      </c>
      <c r="P319" s="17" t="s">
        <v>1411</v>
      </c>
      <c r="Q319" s="17" t="s">
        <v>1412</v>
      </c>
      <c r="R319" s="17" t="s">
        <v>1413</v>
      </c>
      <c r="S319" s="15">
        <v>1</v>
      </c>
      <c r="T319" s="18" t="s">
        <v>1403</v>
      </c>
      <c r="U319" s="15" t="s">
        <v>1050</v>
      </c>
      <c r="V319" s="15" t="s">
        <v>1051</v>
      </c>
      <c r="W319" s="19">
        <f t="shared" ca="1" si="0"/>
        <v>44321</v>
      </c>
      <c r="X319" s="20">
        <f t="shared" ca="1" si="1"/>
        <v>-90</v>
      </c>
      <c r="Y319" s="21" t="s">
        <v>1004</v>
      </c>
      <c r="Z319" s="22" t="s">
        <v>1414</v>
      </c>
      <c r="AA319" s="23" t="s">
        <v>1298</v>
      </c>
      <c r="AB319" s="30" t="s">
        <v>1415</v>
      </c>
      <c r="AC319" s="25" t="s">
        <v>1008</v>
      </c>
      <c r="AD319" s="25" t="s">
        <v>1008</v>
      </c>
      <c r="AE319" s="25" t="s">
        <v>1008</v>
      </c>
      <c r="AF319" s="25" t="s">
        <v>1008</v>
      </c>
      <c r="AG319" s="31">
        <v>1</v>
      </c>
      <c r="AH319" s="32"/>
    </row>
    <row r="320" spans="1:34" ht="119.25" customHeight="1">
      <c r="A320" s="15">
        <v>318</v>
      </c>
      <c r="B320" s="15" t="s">
        <v>1042</v>
      </c>
      <c r="C320" s="16" t="s">
        <v>36</v>
      </c>
      <c r="D320" s="16" t="s">
        <v>37</v>
      </c>
      <c r="E320" s="15" t="s">
        <v>38</v>
      </c>
      <c r="F320" s="16">
        <v>2020</v>
      </c>
      <c r="G320" s="15">
        <v>3</v>
      </c>
      <c r="H320" s="16" t="s">
        <v>1462</v>
      </c>
      <c r="I320" s="16">
        <v>4</v>
      </c>
      <c r="J320" s="17" t="s">
        <v>40</v>
      </c>
      <c r="K320" s="17" t="s">
        <v>41</v>
      </c>
      <c r="L320" s="17" t="s">
        <v>42</v>
      </c>
      <c r="M320" s="17" t="s">
        <v>43</v>
      </c>
      <c r="N320" s="17" t="s">
        <v>1463</v>
      </c>
      <c r="O320" s="17" t="s">
        <v>1399</v>
      </c>
      <c r="P320" s="17" t="s">
        <v>1416</v>
      </c>
      <c r="Q320" s="17" t="s">
        <v>1417</v>
      </c>
      <c r="R320" s="17" t="s">
        <v>1418</v>
      </c>
      <c r="S320" s="15">
        <v>1</v>
      </c>
      <c r="T320" s="18" t="s">
        <v>1403</v>
      </c>
      <c r="U320" s="15" t="s">
        <v>1050</v>
      </c>
      <c r="V320" s="15" t="s">
        <v>1063</v>
      </c>
      <c r="W320" s="19">
        <f t="shared" ca="1" si="0"/>
        <v>44321</v>
      </c>
      <c r="X320" s="20">
        <f t="shared" ca="1" si="1"/>
        <v>-48</v>
      </c>
      <c r="Y320" s="21" t="s">
        <v>1004</v>
      </c>
      <c r="Z320" s="22" t="s">
        <v>1419</v>
      </c>
      <c r="AA320" s="23" t="s">
        <v>1298</v>
      </c>
      <c r="AB320" s="30" t="s">
        <v>1420</v>
      </c>
      <c r="AC320" s="25" t="s">
        <v>1008</v>
      </c>
      <c r="AD320" s="25" t="s">
        <v>1008</v>
      </c>
      <c r="AE320" s="25" t="s">
        <v>1008</v>
      </c>
      <c r="AF320" s="25" t="s">
        <v>1008</v>
      </c>
      <c r="AG320" s="31">
        <v>1</v>
      </c>
      <c r="AH320" s="32"/>
    </row>
    <row r="321" spans="1:34" ht="96" customHeight="1">
      <c r="A321" s="15">
        <v>319</v>
      </c>
      <c r="B321" s="15" t="s">
        <v>1042</v>
      </c>
      <c r="C321" s="16" t="s">
        <v>36</v>
      </c>
      <c r="D321" s="16" t="s">
        <v>37</v>
      </c>
      <c r="E321" s="15" t="s">
        <v>38</v>
      </c>
      <c r="F321" s="16">
        <v>2020</v>
      </c>
      <c r="G321" s="15">
        <v>3</v>
      </c>
      <c r="H321" s="16" t="s">
        <v>1465</v>
      </c>
      <c r="I321" s="16">
        <v>1</v>
      </c>
      <c r="J321" s="17" t="s">
        <v>40</v>
      </c>
      <c r="K321" s="17" t="s">
        <v>41</v>
      </c>
      <c r="L321" s="17" t="s">
        <v>42</v>
      </c>
      <c r="M321" s="17" t="s">
        <v>43</v>
      </c>
      <c r="N321" s="17" t="s">
        <v>1466</v>
      </c>
      <c r="O321" s="17" t="s">
        <v>1467</v>
      </c>
      <c r="P321" s="17" t="s">
        <v>1468</v>
      </c>
      <c r="Q321" s="17" t="s">
        <v>1469</v>
      </c>
      <c r="R321" s="17" t="s">
        <v>1470</v>
      </c>
      <c r="S321" s="15">
        <v>1</v>
      </c>
      <c r="T321" s="18" t="s">
        <v>1471</v>
      </c>
      <c r="U321" s="15" t="s">
        <v>1050</v>
      </c>
      <c r="V321" s="15" t="s">
        <v>1472</v>
      </c>
      <c r="W321" s="19">
        <f t="shared" ca="1" si="0"/>
        <v>44321</v>
      </c>
      <c r="X321" s="20">
        <f t="shared" ca="1" si="1"/>
        <v>-178</v>
      </c>
      <c r="Y321" s="21" t="s">
        <v>1004</v>
      </c>
      <c r="Z321" s="22" t="s">
        <v>1473</v>
      </c>
      <c r="AA321" s="23" t="s">
        <v>1474</v>
      </c>
      <c r="AB321" s="30" t="s">
        <v>1475</v>
      </c>
      <c r="AC321" s="25" t="s">
        <v>1008</v>
      </c>
      <c r="AD321" s="25" t="s">
        <v>1008</v>
      </c>
      <c r="AE321" s="25"/>
      <c r="AF321" s="25"/>
      <c r="AG321" s="31">
        <v>1</v>
      </c>
      <c r="AH321" s="32"/>
    </row>
    <row r="322" spans="1:34" ht="172.5" customHeight="1">
      <c r="A322" s="15">
        <v>320</v>
      </c>
      <c r="B322" s="15" t="s">
        <v>1042</v>
      </c>
      <c r="C322" s="16" t="s">
        <v>36</v>
      </c>
      <c r="D322" s="16" t="s">
        <v>37</v>
      </c>
      <c r="E322" s="15" t="s">
        <v>38</v>
      </c>
      <c r="F322" s="16">
        <v>2020</v>
      </c>
      <c r="G322" s="15">
        <v>3</v>
      </c>
      <c r="H322" s="16" t="s">
        <v>1465</v>
      </c>
      <c r="I322" s="16">
        <v>2</v>
      </c>
      <c r="J322" s="17" t="s">
        <v>40</v>
      </c>
      <c r="K322" s="17" t="s">
        <v>41</v>
      </c>
      <c r="L322" s="17" t="s">
        <v>42</v>
      </c>
      <c r="M322" s="17" t="s">
        <v>43</v>
      </c>
      <c r="N322" s="17" t="s">
        <v>1466</v>
      </c>
      <c r="O322" s="17" t="s">
        <v>1467</v>
      </c>
      <c r="P322" s="17" t="s">
        <v>1476</v>
      </c>
      <c r="Q322" s="17" t="s">
        <v>1477</v>
      </c>
      <c r="R322" s="17" t="s">
        <v>1478</v>
      </c>
      <c r="S322" s="15">
        <v>1</v>
      </c>
      <c r="T322" s="18" t="s">
        <v>1471</v>
      </c>
      <c r="U322" s="15" t="s">
        <v>1050</v>
      </c>
      <c r="V322" s="15" t="s">
        <v>1051</v>
      </c>
      <c r="W322" s="19">
        <f t="shared" ca="1" si="0"/>
        <v>44321</v>
      </c>
      <c r="X322" s="20">
        <f t="shared" ca="1" si="1"/>
        <v>-90</v>
      </c>
      <c r="Y322" s="21" t="s">
        <v>1004</v>
      </c>
      <c r="Z322" s="22" t="s">
        <v>1479</v>
      </c>
      <c r="AA322" s="23" t="s">
        <v>1480</v>
      </c>
      <c r="AB322" s="30" t="s">
        <v>1481</v>
      </c>
      <c r="AC322" s="25" t="s">
        <v>1008</v>
      </c>
      <c r="AD322" s="25" t="s">
        <v>1008</v>
      </c>
      <c r="AE322" s="25"/>
      <c r="AF322" s="25"/>
      <c r="AG322" s="31">
        <v>0</v>
      </c>
      <c r="AH322" s="32"/>
    </row>
    <row r="323" spans="1:34" ht="117" customHeight="1">
      <c r="A323" s="15">
        <v>321</v>
      </c>
      <c r="B323" s="15" t="s">
        <v>1042</v>
      </c>
      <c r="C323" s="16" t="s">
        <v>36</v>
      </c>
      <c r="D323" s="16" t="s">
        <v>37</v>
      </c>
      <c r="E323" s="15" t="s">
        <v>38</v>
      </c>
      <c r="F323" s="16">
        <v>2020</v>
      </c>
      <c r="G323" s="15">
        <v>3</v>
      </c>
      <c r="H323" s="16" t="s">
        <v>1482</v>
      </c>
      <c r="I323" s="16">
        <v>1</v>
      </c>
      <c r="J323" s="17" t="s">
        <v>40</v>
      </c>
      <c r="K323" s="17" t="s">
        <v>41</v>
      </c>
      <c r="L323" s="17" t="s">
        <v>42</v>
      </c>
      <c r="M323" s="17" t="s">
        <v>43</v>
      </c>
      <c r="N323" s="17" t="s">
        <v>1483</v>
      </c>
      <c r="O323" s="17" t="s">
        <v>1484</v>
      </c>
      <c r="P323" s="17" t="s">
        <v>1485</v>
      </c>
      <c r="Q323" s="17" t="s">
        <v>1486</v>
      </c>
      <c r="R323" s="17" t="s">
        <v>1487</v>
      </c>
      <c r="S323" s="15">
        <v>1</v>
      </c>
      <c r="T323" s="18" t="s">
        <v>1488</v>
      </c>
      <c r="U323" s="15" t="s">
        <v>1050</v>
      </c>
      <c r="V323" s="15" t="s">
        <v>1051</v>
      </c>
      <c r="W323" s="19">
        <f t="shared" ca="1" si="0"/>
        <v>44321</v>
      </c>
      <c r="X323" s="20">
        <f t="shared" ca="1" si="1"/>
        <v>-90</v>
      </c>
      <c r="Y323" s="21" t="s">
        <v>1004</v>
      </c>
      <c r="Z323" s="22" t="s">
        <v>1489</v>
      </c>
      <c r="AA323" s="23" t="s">
        <v>1490</v>
      </c>
      <c r="AB323" s="30" t="s">
        <v>1491</v>
      </c>
      <c r="AC323" s="25" t="s">
        <v>1008</v>
      </c>
      <c r="AD323" s="25" t="s">
        <v>1008</v>
      </c>
      <c r="AE323" s="25"/>
      <c r="AF323" s="25"/>
      <c r="AG323" s="31">
        <v>0</v>
      </c>
      <c r="AH323" s="32"/>
    </row>
    <row r="324" spans="1:34" ht="73.5" customHeight="1">
      <c r="A324" s="15">
        <v>322</v>
      </c>
      <c r="B324" s="15" t="s">
        <v>1042</v>
      </c>
      <c r="C324" s="16" t="s">
        <v>36</v>
      </c>
      <c r="D324" s="16" t="s">
        <v>37</v>
      </c>
      <c r="E324" s="15" t="s">
        <v>38</v>
      </c>
      <c r="F324" s="16">
        <v>2020</v>
      </c>
      <c r="G324" s="15">
        <v>3</v>
      </c>
      <c r="H324" s="16" t="s">
        <v>1482</v>
      </c>
      <c r="I324" s="16">
        <v>2</v>
      </c>
      <c r="J324" s="17" t="s">
        <v>40</v>
      </c>
      <c r="K324" s="17" t="s">
        <v>41</v>
      </c>
      <c r="L324" s="17" t="s">
        <v>42</v>
      </c>
      <c r="M324" s="17" t="s">
        <v>43</v>
      </c>
      <c r="N324" s="17" t="s">
        <v>1483</v>
      </c>
      <c r="O324" s="17" t="s">
        <v>1484</v>
      </c>
      <c r="P324" s="17" t="s">
        <v>1492</v>
      </c>
      <c r="Q324" s="17" t="s">
        <v>1486</v>
      </c>
      <c r="R324" s="17" t="s">
        <v>1487</v>
      </c>
      <c r="S324" s="15">
        <v>1</v>
      </c>
      <c r="T324" s="18" t="s">
        <v>1488</v>
      </c>
      <c r="U324" s="15" t="s">
        <v>1051</v>
      </c>
      <c r="V324" s="15" t="s">
        <v>1092</v>
      </c>
      <c r="W324" s="19">
        <f t="shared" ca="1" si="0"/>
        <v>44321</v>
      </c>
      <c r="X324" s="20">
        <f t="shared" ca="1" si="1"/>
        <v>32</v>
      </c>
      <c r="Y324" s="21" t="s">
        <v>1004</v>
      </c>
      <c r="Z324" s="22" t="s">
        <v>1493</v>
      </c>
      <c r="AA324" s="23" t="s">
        <v>1340</v>
      </c>
      <c r="AB324" s="30" t="s">
        <v>1494</v>
      </c>
      <c r="AC324" s="25" t="s">
        <v>1008</v>
      </c>
      <c r="AD324" s="25" t="s">
        <v>1008</v>
      </c>
      <c r="AE324" s="25"/>
      <c r="AF324" s="25"/>
      <c r="AG324" s="31">
        <v>0</v>
      </c>
      <c r="AH324" s="34"/>
    </row>
    <row r="325" spans="1:34" ht="81" customHeight="1">
      <c r="A325" s="15">
        <v>323</v>
      </c>
      <c r="B325" s="15" t="s">
        <v>1042</v>
      </c>
      <c r="C325" s="16" t="s">
        <v>36</v>
      </c>
      <c r="D325" s="16" t="s">
        <v>37</v>
      </c>
      <c r="E325" s="15" t="s">
        <v>38</v>
      </c>
      <c r="F325" s="16">
        <v>2020</v>
      </c>
      <c r="G325" s="15">
        <v>3</v>
      </c>
      <c r="H325" s="16" t="s">
        <v>1495</v>
      </c>
      <c r="I325" s="16">
        <v>1</v>
      </c>
      <c r="J325" s="17" t="s">
        <v>40</v>
      </c>
      <c r="K325" s="17" t="s">
        <v>41</v>
      </c>
      <c r="L325" s="17" t="s">
        <v>42</v>
      </c>
      <c r="M325" s="17" t="s">
        <v>43</v>
      </c>
      <c r="N325" s="17" t="s">
        <v>1496</v>
      </c>
      <c r="O325" s="17" t="s">
        <v>1497</v>
      </c>
      <c r="P325" s="17" t="s">
        <v>1498</v>
      </c>
      <c r="Q325" s="17" t="s">
        <v>1499</v>
      </c>
      <c r="R325" s="17" t="s">
        <v>1500</v>
      </c>
      <c r="S325" s="15">
        <v>1</v>
      </c>
      <c r="T325" s="18" t="s">
        <v>1501</v>
      </c>
      <c r="U325" s="15" t="s">
        <v>1050</v>
      </c>
      <c r="V325" s="15" t="s">
        <v>1472</v>
      </c>
      <c r="W325" s="19">
        <f t="shared" ca="1" si="0"/>
        <v>44321</v>
      </c>
      <c r="X325" s="20">
        <f t="shared" ca="1" si="1"/>
        <v>-178</v>
      </c>
      <c r="Y325" s="21" t="s">
        <v>1004</v>
      </c>
      <c r="Z325" s="22" t="s">
        <v>1502</v>
      </c>
      <c r="AA325" s="23" t="s">
        <v>1503</v>
      </c>
      <c r="AB325" s="30" t="s">
        <v>1504</v>
      </c>
      <c r="AC325" s="25" t="s">
        <v>1008</v>
      </c>
      <c r="AD325" s="25" t="s">
        <v>1008</v>
      </c>
      <c r="AE325" s="25"/>
      <c r="AF325" s="25"/>
      <c r="AG325" s="31">
        <v>1</v>
      </c>
      <c r="AH325" s="34"/>
    </row>
    <row r="326" spans="1:34" ht="15.75" customHeight="1">
      <c r="A326" s="15">
        <v>324</v>
      </c>
      <c r="B326" s="15" t="s">
        <v>1042</v>
      </c>
      <c r="C326" s="16" t="s">
        <v>36</v>
      </c>
      <c r="D326" s="16" t="s">
        <v>37</v>
      </c>
      <c r="E326" s="15" t="s">
        <v>38</v>
      </c>
      <c r="F326" s="16">
        <v>2020</v>
      </c>
      <c r="G326" s="15">
        <v>3</v>
      </c>
      <c r="H326" s="16" t="s">
        <v>1495</v>
      </c>
      <c r="I326" s="16">
        <v>2</v>
      </c>
      <c r="J326" s="17" t="s">
        <v>40</v>
      </c>
      <c r="K326" s="17" t="s">
        <v>41</v>
      </c>
      <c r="L326" s="17" t="s">
        <v>42</v>
      </c>
      <c r="M326" s="17" t="s">
        <v>43</v>
      </c>
      <c r="N326" s="17" t="s">
        <v>1496</v>
      </c>
      <c r="O326" s="17" t="s">
        <v>1505</v>
      </c>
      <c r="P326" s="17" t="s">
        <v>1506</v>
      </c>
      <c r="Q326" s="17" t="s">
        <v>1507</v>
      </c>
      <c r="R326" s="17" t="s">
        <v>1508</v>
      </c>
      <c r="S326" s="15">
        <v>1</v>
      </c>
      <c r="T326" s="18" t="s">
        <v>1501</v>
      </c>
      <c r="U326" s="15" t="s">
        <v>1509</v>
      </c>
      <c r="V326" s="15" t="s">
        <v>1051</v>
      </c>
      <c r="W326" s="19">
        <f t="shared" ca="1" si="0"/>
        <v>44321</v>
      </c>
      <c r="X326" s="20">
        <f t="shared" ca="1" si="1"/>
        <v>-90</v>
      </c>
      <c r="Y326" s="21" t="s">
        <v>1004</v>
      </c>
      <c r="Z326" s="22" t="s">
        <v>1510</v>
      </c>
      <c r="AA326" s="23" t="s">
        <v>1503</v>
      </c>
      <c r="AB326" s="30" t="s">
        <v>1511</v>
      </c>
      <c r="AC326" s="25" t="s">
        <v>1008</v>
      </c>
      <c r="AD326" s="25" t="s">
        <v>1008</v>
      </c>
      <c r="AE326" s="25"/>
      <c r="AF326" s="25"/>
      <c r="AG326" s="31">
        <v>1</v>
      </c>
      <c r="AH326" s="34"/>
    </row>
    <row r="327" spans="1:34" ht="69" customHeight="1">
      <c r="A327" s="15">
        <v>325</v>
      </c>
      <c r="B327" s="15" t="s">
        <v>1042</v>
      </c>
      <c r="C327" s="16" t="s">
        <v>36</v>
      </c>
      <c r="D327" s="16" t="s">
        <v>37</v>
      </c>
      <c r="E327" s="15" t="s">
        <v>38</v>
      </c>
      <c r="F327" s="16">
        <v>2020</v>
      </c>
      <c r="G327" s="15">
        <v>3</v>
      </c>
      <c r="H327" s="16" t="s">
        <v>1495</v>
      </c>
      <c r="I327" s="16">
        <v>3</v>
      </c>
      <c r="J327" s="17" t="s">
        <v>40</v>
      </c>
      <c r="K327" s="17" t="s">
        <v>41</v>
      </c>
      <c r="L327" s="17" t="s">
        <v>42</v>
      </c>
      <c r="M327" s="17" t="s">
        <v>43</v>
      </c>
      <c r="N327" s="17" t="s">
        <v>1496</v>
      </c>
      <c r="O327" s="17" t="s">
        <v>1512</v>
      </c>
      <c r="P327" s="17" t="s">
        <v>1335</v>
      </c>
      <c r="Q327" s="17" t="s">
        <v>1336</v>
      </c>
      <c r="R327" s="17" t="s">
        <v>1513</v>
      </c>
      <c r="S327" s="15">
        <v>1</v>
      </c>
      <c r="T327" s="18" t="s">
        <v>1338</v>
      </c>
      <c r="U327" s="15" t="s">
        <v>1050</v>
      </c>
      <c r="V327" s="15" t="s">
        <v>1051</v>
      </c>
      <c r="W327" s="19">
        <f t="shared" ca="1" si="0"/>
        <v>44321</v>
      </c>
      <c r="X327" s="20">
        <f t="shared" ca="1" si="1"/>
        <v>-90</v>
      </c>
      <c r="Y327" s="21" t="s">
        <v>1004</v>
      </c>
      <c r="Z327" s="22" t="s">
        <v>1339</v>
      </c>
      <c r="AA327" s="23" t="s">
        <v>1340</v>
      </c>
      <c r="AB327" s="30" t="s">
        <v>1514</v>
      </c>
      <c r="AC327" s="25" t="s">
        <v>1008</v>
      </c>
      <c r="AD327" s="25" t="s">
        <v>1008</v>
      </c>
      <c r="AE327" s="25"/>
      <c r="AF327" s="25"/>
      <c r="AG327" s="31">
        <v>0.9</v>
      </c>
      <c r="AH327" s="34"/>
    </row>
    <row r="328" spans="1:34" ht="65.25" customHeight="1">
      <c r="A328" s="15">
        <v>326</v>
      </c>
      <c r="B328" s="15" t="s">
        <v>1042</v>
      </c>
      <c r="C328" s="16" t="s">
        <v>36</v>
      </c>
      <c r="D328" s="16" t="s">
        <v>37</v>
      </c>
      <c r="E328" s="15" t="s">
        <v>38</v>
      </c>
      <c r="F328" s="16">
        <v>2020</v>
      </c>
      <c r="G328" s="15">
        <v>3</v>
      </c>
      <c r="H328" s="16" t="s">
        <v>1495</v>
      </c>
      <c r="I328" s="16">
        <v>4</v>
      </c>
      <c r="J328" s="17" t="s">
        <v>40</v>
      </c>
      <c r="K328" s="17" t="s">
        <v>41</v>
      </c>
      <c r="L328" s="17" t="s">
        <v>42</v>
      </c>
      <c r="M328" s="17" t="s">
        <v>43</v>
      </c>
      <c r="N328" s="17" t="s">
        <v>1496</v>
      </c>
      <c r="O328" s="17" t="s">
        <v>1512</v>
      </c>
      <c r="P328" s="17" t="s">
        <v>1342</v>
      </c>
      <c r="Q328" s="17" t="s">
        <v>1515</v>
      </c>
      <c r="R328" s="17" t="s">
        <v>1516</v>
      </c>
      <c r="S328" s="15">
        <v>1</v>
      </c>
      <c r="T328" s="18" t="s">
        <v>1338</v>
      </c>
      <c r="U328" s="15" t="s">
        <v>1346</v>
      </c>
      <c r="V328" s="15" t="s">
        <v>1347</v>
      </c>
      <c r="W328" s="19">
        <f t="shared" ca="1" si="0"/>
        <v>44321</v>
      </c>
      <c r="X328" s="20">
        <f t="shared" ca="1" si="1"/>
        <v>-26</v>
      </c>
      <c r="Y328" s="21" t="s">
        <v>1004</v>
      </c>
      <c r="Z328" s="22" t="s">
        <v>1348</v>
      </c>
      <c r="AA328" s="23" t="s">
        <v>1340</v>
      </c>
      <c r="AB328" s="30"/>
      <c r="AC328" s="25" t="s">
        <v>1008</v>
      </c>
      <c r="AD328" s="25" t="s">
        <v>1008</v>
      </c>
      <c r="AE328" s="25"/>
      <c r="AF328" s="25"/>
      <c r="AG328" s="31">
        <v>0</v>
      </c>
      <c r="AH328" s="32"/>
    </row>
    <row r="329" spans="1:34" ht="66" customHeight="1">
      <c r="A329" s="15">
        <v>327</v>
      </c>
      <c r="B329" s="15" t="s">
        <v>1042</v>
      </c>
      <c r="C329" s="16" t="s">
        <v>36</v>
      </c>
      <c r="D329" s="16" t="s">
        <v>37</v>
      </c>
      <c r="E329" s="15" t="s">
        <v>38</v>
      </c>
      <c r="F329" s="16">
        <v>2020</v>
      </c>
      <c r="G329" s="15">
        <v>3</v>
      </c>
      <c r="H329" s="16" t="s">
        <v>1495</v>
      </c>
      <c r="I329" s="16">
        <v>5</v>
      </c>
      <c r="J329" s="17" t="s">
        <v>40</v>
      </c>
      <c r="K329" s="17" t="s">
        <v>41</v>
      </c>
      <c r="L329" s="17" t="s">
        <v>42</v>
      </c>
      <c r="M329" s="17" t="s">
        <v>43</v>
      </c>
      <c r="N329" s="17" t="s">
        <v>1496</v>
      </c>
      <c r="O329" s="17" t="s">
        <v>1512</v>
      </c>
      <c r="P329" s="17" t="s">
        <v>1349</v>
      </c>
      <c r="Q329" s="17" t="s">
        <v>1350</v>
      </c>
      <c r="R329" s="17" t="s">
        <v>1351</v>
      </c>
      <c r="S329" s="15">
        <v>1</v>
      </c>
      <c r="T329" s="18" t="s">
        <v>1338</v>
      </c>
      <c r="U329" s="15" t="s">
        <v>1352</v>
      </c>
      <c r="V329" s="15" t="s">
        <v>1092</v>
      </c>
      <c r="W329" s="19">
        <f t="shared" ca="1" si="0"/>
        <v>44321</v>
      </c>
      <c r="X329" s="20">
        <f t="shared" ca="1" si="1"/>
        <v>32</v>
      </c>
      <c r="Y329" s="21" t="s">
        <v>1004</v>
      </c>
      <c r="Z329" s="22" t="s">
        <v>1353</v>
      </c>
      <c r="AA329" s="23" t="s">
        <v>1340</v>
      </c>
      <c r="AB329" s="30"/>
      <c r="AC329" s="25" t="s">
        <v>1008</v>
      </c>
      <c r="AD329" s="25" t="s">
        <v>1008</v>
      </c>
      <c r="AE329" s="25"/>
      <c r="AF329" s="25"/>
      <c r="AG329" s="31">
        <v>0</v>
      </c>
      <c r="AH329" s="32"/>
    </row>
    <row r="330" spans="1:34" ht="15.75" customHeight="1">
      <c r="A330" s="15">
        <v>328</v>
      </c>
      <c r="B330" s="15" t="s">
        <v>1042</v>
      </c>
      <c r="C330" s="16" t="s">
        <v>36</v>
      </c>
      <c r="D330" s="16" t="s">
        <v>37</v>
      </c>
      <c r="E330" s="15" t="s">
        <v>38</v>
      </c>
      <c r="F330" s="16">
        <v>2020</v>
      </c>
      <c r="G330" s="15">
        <v>3</v>
      </c>
      <c r="H330" s="16" t="s">
        <v>1517</v>
      </c>
      <c r="I330" s="16">
        <v>1</v>
      </c>
      <c r="J330" s="17" t="s">
        <v>40</v>
      </c>
      <c r="K330" s="17" t="s">
        <v>41</v>
      </c>
      <c r="L330" s="17" t="s">
        <v>42</v>
      </c>
      <c r="M330" s="17" t="s">
        <v>43</v>
      </c>
      <c r="N330" s="17" t="s">
        <v>1518</v>
      </c>
      <c r="O330" s="17" t="s">
        <v>1519</v>
      </c>
      <c r="P330" s="17" t="s">
        <v>1520</v>
      </c>
      <c r="Q330" s="17" t="s">
        <v>1521</v>
      </c>
      <c r="R330" s="17" t="s">
        <v>1522</v>
      </c>
      <c r="S330" s="15">
        <v>1</v>
      </c>
      <c r="T330" s="18" t="s">
        <v>153</v>
      </c>
      <c r="U330" s="15" t="s">
        <v>1050</v>
      </c>
      <c r="V330" s="15" t="s">
        <v>1051</v>
      </c>
      <c r="W330" s="19">
        <f t="shared" ca="1" si="0"/>
        <v>44321</v>
      </c>
      <c r="X330" s="20">
        <f t="shared" ca="1" si="1"/>
        <v>-90</v>
      </c>
      <c r="Y330" s="21" t="s">
        <v>1004</v>
      </c>
      <c r="Z330" s="22" t="s">
        <v>1523</v>
      </c>
      <c r="AA330" s="29" t="s">
        <v>1524</v>
      </c>
      <c r="AB330" s="30" t="s">
        <v>1525</v>
      </c>
      <c r="AC330" s="25" t="s">
        <v>1008</v>
      </c>
      <c r="AD330" s="25"/>
      <c r="AE330" s="25"/>
      <c r="AF330" s="25"/>
      <c r="AG330" s="31">
        <v>1</v>
      </c>
      <c r="AH330" s="32"/>
    </row>
    <row r="331" spans="1:34" ht="15.75" customHeight="1">
      <c r="A331" s="15">
        <v>329</v>
      </c>
      <c r="B331" s="15" t="s">
        <v>1042</v>
      </c>
      <c r="C331" s="16" t="s">
        <v>36</v>
      </c>
      <c r="D331" s="16" t="s">
        <v>37</v>
      </c>
      <c r="E331" s="15" t="s">
        <v>38</v>
      </c>
      <c r="F331" s="16">
        <v>2020</v>
      </c>
      <c r="G331" s="15">
        <v>3</v>
      </c>
      <c r="H331" s="16" t="s">
        <v>1517</v>
      </c>
      <c r="I331" s="16">
        <v>2</v>
      </c>
      <c r="J331" s="17" t="s">
        <v>40</v>
      </c>
      <c r="K331" s="17" t="s">
        <v>41</v>
      </c>
      <c r="L331" s="17" t="s">
        <v>42</v>
      </c>
      <c r="M331" s="17" t="s">
        <v>43</v>
      </c>
      <c r="N331" s="17" t="s">
        <v>1518</v>
      </c>
      <c r="O331" s="17" t="s">
        <v>1519</v>
      </c>
      <c r="P331" s="17" t="s">
        <v>1526</v>
      </c>
      <c r="Q331" s="17" t="s">
        <v>1527</v>
      </c>
      <c r="R331" s="17" t="s">
        <v>1528</v>
      </c>
      <c r="S331" s="15">
        <v>1</v>
      </c>
      <c r="T331" s="18" t="s">
        <v>153</v>
      </c>
      <c r="U331" s="15" t="s">
        <v>1050</v>
      </c>
      <c r="V331" s="15" t="s">
        <v>1051</v>
      </c>
      <c r="W331" s="19">
        <f t="shared" ca="1" si="0"/>
        <v>44321</v>
      </c>
      <c r="X331" s="20">
        <f t="shared" ca="1" si="1"/>
        <v>-90</v>
      </c>
      <c r="Y331" s="21" t="s">
        <v>1004</v>
      </c>
      <c r="Z331" s="22" t="s">
        <v>1529</v>
      </c>
      <c r="AA331" s="29" t="s">
        <v>1530</v>
      </c>
      <c r="AB331" s="30" t="s">
        <v>1531</v>
      </c>
      <c r="AC331" s="25" t="s">
        <v>1008</v>
      </c>
      <c r="AD331" s="25"/>
      <c r="AE331" s="25"/>
      <c r="AF331" s="25"/>
      <c r="AG331" s="31">
        <v>1</v>
      </c>
      <c r="AH331" s="32"/>
    </row>
    <row r="332" spans="1:34" ht="15.75" customHeight="1">
      <c r="A332" s="15">
        <v>330</v>
      </c>
      <c r="B332" s="15" t="s">
        <v>1042</v>
      </c>
      <c r="C332" s="16" t="s">
        <v>36</v>
      </c>
      <c r="D332" s="16" t="s">
        <v>37</v>
      </c>
      <c r="E332" s="15" t="s">
        <v>38</v>
      </c>
      <c r="F332" s="16">
        <v>2020</v>
      </c>
      <c r="G332" s="15">
        <v>3</v>
      </c>
      <c r="H332" s="16" t="s">
        <v>1532</v>
      </c>
      <c r="I332" s="16">
        <v>1</v>
      </c>
      <c r="J332" s="17" t="s">
        <v>40</v>
      </c>
      <c r="K332" s="17" t="s">
        <v>41</v>
      </c>
      <c r="L332" s="17" t="s">
        <v>42</v>
      </c>
      <c r="M332" s="17" t="s">
        <v>43</v>
      </c>
      <c r="N332" s="17" t="s">
        <v>1533</v>
      </c>
      <c r="O332" s="17" t="s">
        <v>1534</v>
      </c>
      <c r="P332" s="17" t="s">
        <v>1535</v>
      </c>
      <c r="Q332" s="17" t="s">
        <v>1536</v>
      </c>
      <c r="R332" s="17" t="s">
        <v>1537</v>
      </c>
      <c r="S332" s="15">
        <v>1</v>
      </c>
      <c r="T332" s="18" t="s">
        <v>1538</v>
      </c>
      <c r="U332" s="15" t="s">
        <v>1050</v>
      </c>
      <c r="V332" s="15" t="s">
        <v>1051</v>
      </c>
      <c r="W332" s="19">
        <f t="shared" ca="1" si="0"/>
        <v>44321</v>
      </c>
      <c r="X332" s="20">
        <f t="shared" ca="1" si="1"/>
        <v>-90</v>
      </c>
      <c r="Y332" s="21" t="s">
        <v>1004</v>
      </c>
      <c r="Z332" s="22" t="s">
        <v>1539</v>
      </c>
      <c r="AA332" s="29" t="s">
        <v>1540</v>
      </c>
      <c r="AB332" s="30" t="s">
        <v>1541</v>
      </c>
      <c r="AC332" s="25" t="s">
        <v>1008</v>
      </c>
      <c r="AD332" s="25" t="s">
        <v>1008</v>
      </c>
      <c r="AE332" s="25"/>
      <c r="AF332" s="25"/>
      <c r="AG332" s="31">
        <v>0.5</v>
      </c>
      <c r="AH332" s="32"/>
    </row>
    <row r="333" spans="1:34" ht="183" customHeight="1">
      <c r="A333" s="15">
        <v>331</v>
      </c>
      <c r="B333" s="15" t="s">
        <v>1042</v>
      </c>
      <c r="C333" s="16" t="s">
        <v>36</v>
      </c>
      <c r="D333" s="16" t="s">
        <v>37</v>
      </c>
      <c r="E333" s="15" t="s">
        <v>38</v>
      </c>
      <c r="F333" s="16">
        <v>2020</v>
      </c>
      <c r="G333" s="15">
        <v>3</v>
      </c>
      <c r="H333" s="16" t="s">
        <v>1532</v>
      </c>
      <c r="I333" s="16">
        <v>2</v>
      </c>
      <c r="J333" s="17" t="s">
        <v>40</v>
      </c>
      <c r="K333" s="17" t="s">
        <v>41</v>
      </c>
      <c r="L333" s="17" t="s">
        <v>42</v>
      </c>
      <c r="M333" s="17" t="s">
        <v>43</v>
      </c>
      <c r="N333" s="17" t="s">
        <v>1533</v>
      </c>
      <c r="O333" s="17" t="s">
        <v>1534</v>
      </c>
      <c r="P333" s="17" t="s">
        <v>1542</v>
      </c>
      <c r="Q333" s="17" t="s">
        <v>1543</v>
      </c>
      <c r="R333" s="17" t="s">
        <v>1544</v>
      </c>
      <c r="S333" s="15">
        <v>1</v>
      </c>
      <c r="T333" s="18" t="s">
        <v>1538</v>
      </c>
      <c r="U333" s="15" t="s">
        <v>1050</v>
      </c>
      <c r="V333" s="15" t="s">
        <v>1051</v>
      </c>
      <c r="W333" s="19">
        <f t="shared" ca="1" si="0"/>
        <v>44321</v>
      </c>
      <c r="X333" s="20">
        <f t="shared" ca="1" si="1"/>
        <v>-90</v>
      </c>
      <c r="Y333" s="21" t="s">
        <v>1004</v>
      </c>
      <c r="Z333" s="22" t="s">
        <v>1545</v>
      </c>
      <c r="AA333" s="29" t="s">
        <v>1546</v>
      </c>
      <c r="AB333" s="30" t="s">
        <v>1547</v>
      </c>
      <c r="AC333" s="25" t="s">
        <v>1008</v>
      </c>
      <c r="AD333" s="25" t="s">
        <v>1008</v>
      </c>
      <c r="AE333" s="25"/>
      <c r="AF333" s="25"/>
      <c r="AG333" s="31">
        <v>0</v>
      </c>
      <c r="AH333" s="32"/>
    </row>
    <row r="334" spans="1:34" ht="15.75" customHeight="1">
      <c r="A334" s="15">
        <v>332</v>
      </c>
      <c r="B334" s="15" t="s">
        <v>1042</v>
      </c>
      <c r="C334" s="16" t="s">
        <v>36</v>
      </c>
      <c r="D334" s="16" t="s">
        <v>37</v>
      </c>
      <c r="E334" s="15" t="s">
        <v>38</v>
      </c>
      <c r="F334" s="16">
        <v>2020</v>
      </c>
      <c r="G334" s="15">
        <v>3</v>
      </c>
      <c r="H334" s="16" t="s">
        <v>1548</v>
      </c>
      <c r="I334" s="16">
        <v>1</v>
      </c>
      <c r="J334" s="17" t="s">
        <v>40</v>
      </c>
      <c r="K334" s="17" t="s">
        <v>41</v>
      </c>
      <c r="L334" s="17" t="s">
        <v>42</v>
      </c>
      <c r="M334" s="17" t="s">
        <v>43</v>
      </c>
      <c r="N334" s="17" t="s">
        <v>1549</v>
      </c>
      <c r="O334" s="17" t="s">
        <v>1550</v>
      </c>
      <c r="P334" s="17" t="s">
        <v>1551</v>
      </c>
      <c r="Q334" s="17" t="s">
        <v>1552</v>
      </c>
      <c r="R334" s="17" t="s">
        <v>1553</v>
      </c>
      <c r="S334" s="15">
        <v>1</v>
      </c>
      <c r="T334" s="18" t="s">
        <v>1538</v>
      </c>
      <c r="U334" s="15" t="s">
        <v>1050</v>
      </c>
      <c r="V334" s="15" t="s">
        <v>1051</v>
      </c>
      <c r="W334" s="19">
        <f t="shared" ca="1" si="0"/>
        <v>44321</v>
      </c>
      <c r="X334" s="20">
        <f t="shared" ca="1" si="1"/>
        <v>-90</v>
      </c>
      <c r="Y334" s="21" t="s">
        <v>1004</v>
      </c>
      <c r="Z334" s="22" t="s">
        <v>1539</v>
      </c>
      <c r="AA334" s="29" t="s">
        <v>1554</v>
      </c>
      <c r="AB334" s="30" t="s">
        <v>1555</v>
      </c>
      <c r="AC334" s="25" t="s">
        <v>1008</v>
      </c>
      <c r="AD334" s="25" t="s">
        <v>1008</v>
      </c>
      <c r="AE334" s="25"/>
      <c r="AF334" s="25"/>
      <c r="AG334" s="31">
        <v>1</v>
      </c>
      <c r="AH334" s="32"/>
    </row>
    <row r="335" spans="1:34" ht="15.75" customHeight="1">
      <c r="A335" s="15">
        <v>333</v>
      </c>
      <c r="B335" s="15" t="s">
        <v>1042</v>
      </c>
      <c r="C335" s="16" t="s">
        <v>36</v>
      </c>
      <c r="D335" s="16" t="s">
        <v>37</v>
      </c>
      <c r="E335" s="15" t="s">
        <v>38</v>
      </c>
      <c r="F335" s="16">
        <v>2020</v>
      </c>
      <c r="G335" s="15">
        <v>3</v>
      </c>
      <c r="H335" s="16" t="s">
        <v>1548</v>
      </c>
      <c r="I335" s="16">
        <v>2</v>
      </c>
      <c r="J335" s="17" t="s">
        <v>40</v>
      </c>
      <c r="K335" s="17" t="s">
        <v>41</v>
      </c>
      <c r="L335" s="17" t="s">
        <v>42</v>
      </c>
      <c r="M335" s="17" t="s">
        <v>43</v>
      </c>
      <c r="N335" s="17" t="s">
        <v>1549</v>
      </c>
      <c r="O335" s="17" t="s">
        <v>1550</v>
      </c>
      <c r="P335" s="17" t="s">
        <v>1556</v>
      </c>
      <c r="Q335" s="17" t="s">
        <v>1557</v>
      </c>
      <c r="R335" s="17" t="s">
        <v>1048</v>
      </c>
      <c r="S335" s="15">
        <v>1</v>
      </c>
      <c r="T335" s="18" t="s">
        <v>1558</v>
      </c>
      <c r="U335" s="15" t="s">
        <v>1050</v>
      </c>
      <c r="V335" s="15" t="s">
        <v>1051</v>
      </c>
      <c r="W335" s="19">
        <f t="shared" ca="1" si="0"/>
        <v>44321</v>
      </c>
      <c r="X335" s="20">
        <f t="shared" ca="1" si="1"/>
        <v>-90</v>
      </c>
      <c r="Y335" s="21" t="s">
        <v>1004</v>
      </c>
      <c r="Z335" s="22" t="s">
        <v>1539</v>
      </c>
      <c r="AA335" s="29" t="s">
        <v>1559</v>
      </c>
      <c r="AB335" s="30" t="s">
        <v>1555</v>
      </c>
      <c r="AC335" s="25" t="s">
        <v>1008</v>
      </c>
      <c r="AD335" s="25" t="s">
        <v>1008</v>
      </c>
      <c r="AE335" s="25"/>
      <c r="AF335" s="25"/>
      <c r="AG335" s="31">
        <v>1</v>
      </c>
      <c r="AH335" s="32"/>
    </row>
    <row r="336" spans="1:34" ht="15.75" customHeight="1">
      <c r="A336" s="15">
        <v>334</v>
      </c>
      <c r="B336" s="15" t="s">
        <v>1210</v>
      </c>
      <c r="C336" s="16" t="s">
        <v>36</v>
      </c>
      <c r="D336" s="16" t="s">
        <v>37</v>
      </c>
      <c r="E336" s="15" t="s">
        <v>38</v>
      </c>
      <c r="F336" s="16">
        <v>2019</v>
      </c>
      <c r="G336" s="15">
        <v>208</v>
      </c>
      <c r="H336" s="16" t="s">
        <v>1560</v>
      </c>
      <c r="I336" s="16">
        <v>1</v>
      </c>
      <c r="J336" s="17" t="s">
        <v>40</v>
      </c>
      <c r="K336" s="17" t="s">
        <v>41</v>
      </c>
      <c r="L336" s="17" t="s">
        <v>42</v>
      </c>
      <c r="M336" s="17" t="s">
        <v>43</v>
      </c>
      <c r="N336" s="17" t="s">
        <v>1561</v>
      </c>
      <c r="O336" s="17" t="s">
        <v>1323</v>
      </c>
      <c r="P336" s="17" t="s">
        <v>1324</v>
      </c>
      <c r="Q336" s="17" t="s">
        <v>1562</v>
      </c>
      <c r="R336" s="17" t="s">
        <v>1326</v>
      </c>
      <c r="S336" s="15">
        <v>1</v>
      </c>
      <c r="T336" s="18" t="s">
        <v>310</v>
      </c>
      <c r="U336" s="15" t="s">
        <v>1217</v>
      </c>
      <c r="V336" s="15" t="s">
        <v>1327</v>
      </c>
      <c r="W336" s="19">
        <f t="shared" ca="1" si="0"/>
        <v>44321</v>
      </c>
      <c r="X336" s="20">
        <f t="shared" ca="1" si="1"/>
        <v>-383</v>
      </c>
      <c r="Y336" s="21" t="s">
        <v>1004</v>
      </c>
      <c r="Z336" s="22" t="s">
        <v>1563</v>
      </c>
      <c r="AA336" s="29" t="s">
        <v>1276</v>
      </c>
      <c r="AB336" s="30" t="s">
        <v>1564</v>
      </c>
      <c r="AC336" s="25" t="s">
        <v>1008</v>
      </c>
      <c r="AD336" s="25" t="s">
        <v>1008</v>
      </c>
      <c r="AE336" s="25" t="s">
        <v>1008</v>
      </c>
      <c r="AF336" s="25"/>
      <c r="AG336" s="31">
        <v>1</v>
      </c>
      <c r="AH336" s="32"/>
    </row>
    <row r="337" spans="1:34" ht="126" hidden="1" customHeight="1">
      <c r="A337" s="9">
        <v>335</v>
      </c>
      <c r="B337" s="10" t="s">
        <v>1210</v>
      </c>
      <c r="C337" s="33" t="s">
        <v>36</v>
      </c>
      <c r="D337" s="33" t="s">
        <v>37</v>
      </c>
      <c r="E337" s="10" t="s">
        <v>38</v>
      </c>
      <c r="F337" s="33">
        <v>2019</v>
      </c>
      <c r="G337" s="10">
        <v>208</v>
      </c>
      <c r="H337" s="33" t="s">
        <v>1560</v>
      </c>
      <c r="I337" s="33">
        <v>2</v>
      </c>
      <c r="J337" s="10" t="s">
        <v>40</v>
      </c>
      <c r="K337" s="10" t="s">
        <v>41</v>
      </c>
      <c r="L337" s="10" t="s">
        <v>42</v>
      </c>
      <c r="M337" s="10" t="s">
        <v>43</v>
      </c>
      <c r="N337" s="10" t="s">
        <v>1561</v>
      </c>
      <c r="O337" s="10" t="s">
        <v>1323</v>
      </c>
      <c r="P337" s="10" t="s">
        <v>1329</v>
      </c>
      <c r="Q337" s="10" t="s">
        <v>1330</v>
      </c>
      <c r="R337" s="10" t="s">
        <v>1331</v>
      </c>
      <c r="S337" s="10">
        <v>1</v>
      </c>
      <c r="T337" s="10" t="s">
        <v>310</v>
      </c>
      <c r="U337" s="10" t="s">
        <v>1217</v>
      </c>
      <c r="V337" s="10" t="s">
        <v>1218</v>
      </c>
      <c r="W337" s="12">
        <f t="shared" ca="1" si="0"/>
        <v>44321</v>
      </c>
      <c r="X337" s="13">
        <f t="shared" ca="1" si="1"/>
        <v>-352</v>
      </c>
      <c r="Y337" s="10" t="s">
        <v>1328</v>
      </c>
    </row>
    <row r="338" spans="1:34" ht="189" hidden="1" customHeight="1">
      <c r="A338" s="9">
        <v>336</v>
      </c>
      <c r="B338" s="10" t="s">
        <v>1312</v>
      </c>
      <c r="C338" s="33" t="s">
        <v>36</v>
      </c>
      <c r="D338" s="33" t="s">
        <v>37</v>
      </c>
      <c r="E338" s="10" t="s">
        <v>38</v>
      </c>
      <c r="F338" s="33">
        <v>2018</v>
      </c>
      <c r="G338" s="10">
        <v>4</v>
      </c>
      <c r="H338" s="33" t="s">
        <v>1560</v>
      </c>
      <c r="I338" s="33">
        <v>1</v>
      </c>
      <c r="J338" s="10" t="s">
        <v>40</v>
      </c>
      <c r="K338" s="10" t="s">
        <v>41</v>
      </c>
      <c r="L338" s="10" t="s">
        <v>42</v>
      </c>
      <c r="M338" s="10" t="s">
        <v>43</v>
      </c>
      <c r="N338" s="10" t="s">
        <v>1565</v>
      </c>
      <c r="O338" s="10" t="s">
        <v>1566</v>
      </c>
      <c r="P338" s="10" t="s">
        <v>1567</v>
      </c>
      <c r="Q338" s="10" t="s">
        <v>1568</v>
      </c>
      <c r="R338" s="10" t="s">
        <v>1569</v>
      </c>
      <c r="S338" s="10">
        <v>1</v>
      </c>
      <c r="T338" s="10" t="s">
        <v>49</v>
      </c>
      <c r="U338" s="10" t="s">
        <v>1320</v>
      </c>
      <c r="V338" s="10" t="s">
        <v>1361</v>
      </c>
      <c r="W338" s="12">
        <f t="shared" ca="1" si="0"/>
        <v>44321</v>
      </c>
      <c r="X338" s="13">
        <f t="shared" ca="1" si="1"/>
        <v>-504</v>
      </c>
      <c r="Y338" s="10" t="s">
        <v>992</v>
      </c>
    </row>
    <row r="339" spans="1:34" ht="84.75" customHeight="1">
      <c r="A339" s="15">
        <v>337</v>
      </c>
      <c r="B339" s="15" t="s">
        <v>1042</v>
      </c>
      <c r="C339" s="16" t="s">
        <v>36</v>
      </c>
      <c r="D339" s="16" t="s">
        <v>37</v>
      </c>
      <c r="E339" s="15" t="s">
        <v>38</v>
      </c>
      <c r="F339" s="16">
        <v>2020</v>
      </c>
      <c r="G339" s="15">
        <v>3</v>
      </c>
      <c r="H339" s="16" t="s">
        <v>1570</v>
      </c>
      <c r="I339" s="16">
        <v>1</v>
      </c>
      <c r="J339" s="17" t="s">
        <v>40</v>
      </c>
      <c r="K339" s="17" t="s">
        <v>41</v>
      </c>
      <c r="L339" s="17" t="s">
        <v>42</v>
      </c>
      <c r="M339" s="17" t="s">
        <v>43</v>
      </c>
      <c r="N339" s="17" t="s">
        <v>1571</v>
      </c>
      <c r="O339" s="17" t="s">
        <v>1512</v>
      </c>
      <c r="P339" s="17" t="s">
        <v>1335</v>
      </c>
      <c r="Q339" s="17" t="s">
        <v>1336</v>
      </c>
      <c r="R339" s="17" t="s">
        <v>1513</v>
      </c>
      <c r="S339" s="15">
        <v>1</v>
      </c>
      <c r="T339" s="18" t="s">
        <v>1338</v>
      </c>
      <c r="U339" s="15" t="s">
        <v>1050</v>
      </c>
      <c r="V339" s="15" t="s">
        <v>1051</v>
      </c>
      <c r="W339" s="19">
        <f t="shared" ca="1" si="0"/>
        <v>44321</v>
      </c>
      <c r="X339" s="20">
        <f t="shared" ca="1" si="1"/>
        <v>-90</v>
      </c>
      <c r="Y339" s="21" t="s">
        <v>1004</v>
      </c>
      <c r="Z339" s="22" t="s">
        <v>1339</v>
      </c>
      <c r="AA339" s="29" t="s">
        <v>1340</v>
      </c>
      <c r="AB339" s="30"/>
      <c r="AC339" s="25" t="s">
        <v>1008</v>
      </c>
      <c r="AD339" s="25" t="s">
        <v>1008</v>
      </c>
      <c r="AE339" s="25"/>
      <c r="AF339" s="25"/>
      <c r="AG339" s="31">
        <v>0.5</v>
      </c>
      <c r="AH339" s="32"/>
    </row>
    <row r="340" spans="1:34" ht="85.5" customHeight="1">
      <c r="A340" s="15">
        <v>338</v>
      </c>
      <c r="B340" s="15" t="s">
        <v>1042</v>
      </c>
      <c r="C340" s="16" t="s">
        <v>36</v>
      </c>
      <c r="D340" s="16" t="s">
        <v>37</v>
      </c>
      <c r="E340" s="15" t="s">
        <v>38</v>
      </c>
      <c r="F340" s="16">
        <v>2020</v>
      </c>
      <c r="G340" s="15">
        <v>3</v>
      </c>
      <c r="H340" s="16" t="s">
        <v>1570</v>
      </c>
      <c r="I340" s="16">
        <v>2</v>
      </c>
      <c r="J340" s="17" t="s">
        <v>40</v>
      </c>
      <c r="K340" s="17" t="s">
        <v>41</v>
      </c>
      <c r="L340" s="17" t="s">
        <v>42</v>
      </c>
      <c r="M340" s="17" t="s">
        <v>43</v>
      </c>
      <c r="N340" s="17" t="s">
        <v>1571</v>
      </c>
      <c r="O340" s="17" t="s">
        <v>1512</v>
      </c>
      <c r="P340" s="17" t="s">
        <v>1342</v>
      </c>
      <c r="Q340" s="17" t="s">
        <v>1343</v>
      </c>
      <c r="R340" s="17" t="s">
        <v>1344</v>
      </c>
      <c r="S340" s="15">
        <v>1</v>
      </c>
      <c r="T340" s="18" t="s">
        <v>1345</v>
      </c>
      <c r="U340" s="15" t="s">
        <v>1346</v>
      </c>
      <c r="V340" s="15" t="s">
        <v>1347</v>
      </c>
      <c r="W340" s="19">
        <f t="shared" ca="1" si="0"/>
        <v>44321</v>
      </c>
      <c r="X340" s="20">
        <f t="shared" ca="1" si="1"/>
        <v>-26</v>
      </c>
      <c r="Y340" s="21" t="s">
        <v>1004</v>
      </c>
      <c r="Z340" s="22" t="s">
        <v>1348</v>
      </c>
      <c r="AA340" s="29" t="s">
        <v>1340</v>
      </c>
      <c r="AB340" s="30"/>
      <c r="AC340" s="25" t="s">
        <v>1008</v>
      </c>
      <c r="AD340" s="25" t="s">
        <v>1008</v>
      </c>
      <c r="AE340" s="25"/>
      <c r="AF340" s="25"/>
      <c r="AG340" s="31">
        <v>0</v>
      </c>
      <c r="AH340" s="32"/>
    </row>
    <row r="341" spans="1:34" ht="81" customHeight="1">
      <c r="A341" s="15">
        <v>339</v>
      </c>
      <c r="B341" s="15" t="s">
        <v>1042</v>
      </c>
      <c r="C341" s="16" t="s">
        <v>36</v>
      </c>
      <c r="D341" s="16" t="s">
        <v>37</v>
      </c>
      <c r="E341" s="15" t="s">
        <v>38</v>
      </c>
      <c r="F341" s="16">
        <v>2020</v>
      </c>
      <c r="G341" s="15">
        <v>3</v>
      </c>
      <c r="H341" s="16" t="s">
        <v>1570</v>
      </c>
      <c r="I341" s="16">
        <v>3</v>
      </c>
      <c r="J341" s="17" t="s">
        <v>40</v>
      </c>
      <c r="K341" s="17" t="s">
        <v>41</v>
      </c>
      <c r="L341" s="17" t="s">
        <v>42</v>
      </c>
      <c r="M341" s="17" t="s">
        <v>43</v>
      </c>
      <c r="N341" s="17" t="s">
        <v>1571</v>
      </c>
      <c r="O341" s="17" t="s">
        <v>1512</v>
      </c>
      <c r="P341" s="17" t="s">
        <v>1349</v>
      </c>
      <c r="Q341" s="17" t="s">
        <v>1350</v>
      </c>
      <c r="R341" s="17" t="s">
        <v>1351</v>
      </c>
      <c r="S341" s="15">
        <v>1</v>
      </c>
      <c r="T341" s="18" t="s">
        <v>122</v>
      </c>
      <c r="U341" s="15" t="s">
        <v>1352</v>
      </c>
      <c r="V341" s="15" t="s">
        <v>1092</v>
      </c>
      <c r="W341" s="19">
        <f t="shared" ca="1" si="0"/>
        <v>44321</v>
      </c>
      <c r="X341" s="20">
        <f t="shared" ca="1" si="1"/>
        <v>32</v>
      </c>
      <c r="Y341" s="21" t="s">
        <v>1004</v>
      </c>
      <c r="Z341" s="22" t="s">
        <v>1353</v>
      </c>
      <c r="AA341" s="29" t="s">
        <v>1340</v>
      </c>
      <c r="AB341" s="30"/>
      <c r="AC341" s="25" t="s">
        <v>1008</v>
      </c>
      <c r="AD341" s="25" t="s">
        <v>1008</v>
      </c>
      <c r="AE341" s="25"/>
      <c r="AF341" s="25"/>
      <c r="AG341" s="31">
        <v>0</v>
      </c>
      <c r="AH341" s="32"/>
    </row>
    <row r="342" spans="1:34" ht="77.25" customHeight="1">
      <c r="A342" s="15">
        <v>340</v>
      </c>
      <c r="B342" s="15" t="s">
        <v>1042</v>
      </c>
      <c r="C342" s="16" t="s">
        <v>36</v>
      </c>
      <c r="D342" s="16" t="s">
        <v>37</v>
      </c>
      <c r="E342" s="15" t="s">
        <v>38</v>
      </c>
      <c r="F342" s="16">
        <v>2020</v>
      </c>
      <c r="G342" s="15">
        <v>3</v>
      </c>
      <c r="H342" s="16" t="s">
        <v>1572</v>
      </c>
      <c r="I342" s="16">
        <v>1</v>
      </c>
      <c r="J342" s="17" t="s">
        <v>40</v>
      </c>
      <c r="K342" s="17" t="s">
        <v>41</v>
      </c>
      <c r="L342" s="17" t="s">
        <v>42</v>
      </c>
      <c r="M342" s="17" t="s">
        <v>43</v>
      </c>
      <c r="N342" s="17" t="s">
        <v>1573</v>
      </c>
      <c r="O342" s="17" t="s">
        <v>1574</v>
      </c>
      <c r="P342" s="17" t="s">
        <v>1575</v>
      </c>
      <c r="Q342" s="17" t="s">
        <v>1576</v>
      </c>
      <c r="R342" s="17" t="s">
        <v>1577</v>
      </c>
      <c r="S342" s="15">
        <v>1</v>
      </c>
      <c r="T342" s="18" t="s">
        <v>122</v>
      </c>
      <c r="U342" s="15" t="s">
        <v>1050</v>
      </c>
      <c r="V342" s="15" t="s">
        <v>1051</v>
      </c>
      <c r="W342" s="19">
        <f t="shared" ca="1" si="0"/>
        <v>44321</v>
      </c>
      <c r="X342" s="20">
        <f t="shared" ca="1" si="1"/>
        <v>-90</v>
      </c>
      <c r="Y342" s="21" t="s">
        <v>1004</v>
      </c>
      <c r="Z342" s="22" t="s">
        <v>1578</v>
      </c>
      <c r="AA342" s="29" t="s">
        <v>1579</v>
      </c>
      <c r="AB342" s="30" t="s">
        <v>1580</v>
      </c>
      <c r="AC342" s="25" t="s">
        <v>1008</v>
      </c>
      <c r="AD342" s="25" t="s">
        <v>1008</v>
      </c>
      <c r="AE342" s="25"/>
      <c r="AF342" s="25"/>
      <c r="AG342" s="31">
        <v>0</v>
      </c>
      <c r="AH342" s="32"/>
    </row>
    <row r="343" spans="1:34" ht="72" customHeight="1">
      <c r="A343" s="15">
        <v>341</v>
      </c>
      <c r="B343" s="15" t="s">
        <v>1042</v>
      </c>
      <c r="C343" s="16" t="s">
        <v>36</v>
      </c>
      <c r="D343" s="16" t="s">
        <v>37</v>
      </c>
      <c r="E343" s="15" t="s">
        <v>38</v>
      </c>
      <c r="F343" s="16">
        <v>2020</v>
      </c>
      <c r="G343" s="15">
        <v>3</v>
      </c>
      <c r="H343" s="16" t="s">
        <v>1572</v>
      </c>
      <c r="I343" s="16">
        <v>2</v>
      </c>
      <c r="J343" s="17" t="s">
        <v>40</v>
      </c>
      <c r="K343" s="17" t="s">
        <v>41</v>
      </c>
      <c r="L343" s="17" t="s">
        <v>42</v>
      </c>
      <c r="M343" s="17" t="s">
        <v>43</v>
      </c>
      <c r="N343" s="17" t="s">
        <v>1573</v>
      </c>
      <c r="O343" s="17" t="s">
        <v>1574</v>
      </c>
      <c r="P343" s="17" t="s">
        <v>1581</v>
      </c>
      <c r="Q343" s="17" t="s">
        <v>1576</v>
      </c>
      <c r="R343" s="17" t="s">
        <v>1577</v>
      </c>
      <c r="S343" s="15">
        <v>1</v>
      </c>
      <c r="T343" s="18" t="s">
        <v>122</v>
      </c>
      <c r="U343" s="15" t="s">
        <v>1050</v>
      </c>
      <c r="V343" s="15" t="s">
        <v>1051</v>
      </c>
      <c r="W343" s="19">
        <f t="shared" ca="1" si="0"/>
        <v>44321</v>
      </c>
      <c r="X343" s="20">
        <f t="shared" ca="1" si="1"/>
        <v>-90</v>
      </c>
      <c r="Y343" s="21" t="s">
        <v>1004</v>
      </c>
      <c r="Z343" s="22" t="s">
        <v>1578</v>
      </c>
      <c r="AA343" s="29" t="s">
        <v>1582</v>
      </c>
      <c r="AB343" s="30" t="s">
        <v>1580</v>
      </c>
      <c r="AC343" s="25" t="s">
        <v>1008</v>
      </c>
      <c r="AD343" s="25" t="s">
        <v>1008</v>
      </c>
      <c r="AE343" s="25"/>
      <c r="AF343" s="25"/>
      <c r="AG343" s="31">
        <v>0</v>
      </c>
      <c r="AH343" s="32"/>
    </row>
    <row r="344" spans="1:34" ht="15.75" customHeight="1">
      <c r="A344" s="15">
        <v>342</v>
      </c>
      <c r="B344" s="15" t="s">
        <v>1042</v>
      </c>
      <c r="C344" s="16" t="s">
        <v>36</v>
      </c>
      <c r="D344" s="16" t="s">
        <v>37</v>
      </c>
      <c r="E344" s="15" t="s">
        <v>38</v>
      </c>
      <c r="F344" s="16">
        <v>2020</v>
      </c>
      <c r="G344" s="15">
        <v>3</v>
      </c>
      <c r="H344" s="16" t="s">
        <v>1583</v>
      </c>
      <c r="I344" s="16">
        <v>1</v>
      </c>
      <c r="J344" s="17" t="s">
        <v>40</v>
      </c>
      <c r="K344" s="17" t="s">
        <v>41</v>
      </c>
      <c r="L344" s="17" t="s">
        <v>42</v>
      </c>
      <c r="M344" s="17" t="s">
        <v>43</v>
      </c>
      <c r="N344" s="17" t="s">
        <v>1584</v>
      </c>
      <c r="O344" s="17" t="s">
        <v>1585</v>
      </c>
      <c r="P344" s="17" t="s">
        <v>1586</v>
      </c>
      <c r="Q344" s="17" t="s">
        <v>1587</v>
      </c>
      <c r="R344" s="17" t="s">
        <v>1588</v>
      </c>
      <c r="S344" s="15">
        <v>1</v>
      </c>
      <c r="T344" s="18" t="s">
        <v>1589</v>
      </c>
      <c r="U344" s="15" t="s">
        <v>1590</v>
      </c>
      <c r="V344" s="15" t="s">
        <v>1591</v>
      </c>
      <c r="W344" s="19">
        <f t="shared" ca="1" si="0"/>
        <v>44321</v>
      </c>
      <c r="X344" s="20">
        <f t="shared" ca="1" si="1"/>
        <v>-48</v>
      </c>
      <c r="Y344" s="21" t="s">
        <v>1004</v>
      </c>
      <c r="Z344" s="22" t="s">
        <v>1592</v>
      </c>
      <c r="AA344" s="29" t="s">
        <v>1340</v>
      </c>
      <c r="AB344" s="30"/>
      <c r="AC344" s="25" t="s">
        <v>1008</v>
      </c>
      <c r="AD344" s="25"/>
      <c r="AE344" s="25"/>
      <c r="AF344" s="25"/>
      <c r="AG344" s="31">
        <v>0</v>
      </c>
      <c r="AH344" s="32"/>
    </row>
    <row r="345" spans="1:34" ht="15.75" customHeight="1">
      <c r="A345" s="15">
        <v>343</v>
      </c>
      <c r="B345" s="15" t="s">
        <v>1042</v>
      </c>
      <c r="C345" s="16" t="s">
        <v>36</v>
      </c>
      <c r="D345" s="16" t="s">
        <v>37</v>
      </c>
      <c r="E345" s="15" t="s">
        <v>38</v>
      </c>
      <c r="F345" s="16">
        <v>2020</v>
      </c>
      <c r="G345" s="15">
        <v>3</v>
      </c>
      <c r="H345" s="16" t="s">
        <v>1583</v>
      </c>
      <c r="I345" s="16">
        <v>2</v>
      </c>
      <c r="J345" s="17" t="s">
        <v>40</v>
      </c>
      <c r="K345" s="17" t="s">
        <v>41</v>
      </c>
      <c r="L345" s="17" t="s">
        <v>42</v>
      </c>
      <c r="M345" s="17" t="s">
        <v>43</v>
      </c>
      <c r="N345" s="17" t="s">
        <v>1584</v>
      </c>
      <c r="O345" s="17" t="s">
        <v>1585</v>
      </c>
      <c r="P345" s="17" t="s">
        <v>1593</v>
      </c>
      <c r="Q345" s="17" t="s">
        <v>1594</v>
      </c>
      <c r="R345" s="17" t="s">
        <v>1595</v>
      </c>
      <c r="S345" s="15">
        <v>1</v>
      </c>
      <c r="T345" s="18" t="s">
        <v>1589</v>
      </c>
      <c r="U345" s="15" t="s">
        <v>1590</v>
      </c>
      <c r="V345" s="15" t="s">
        <v>1591</v>
      </c>
      <c r="W345" s="19">
        <f t="shared" ca="1" si="0"/>
        <v>44321</v>
      </c>
      <c r="X345" s="20">
        <f t="shared" ca="1" si="1"/>
        <v>-48</v>
      </c>
      <c r="Y345" s="21" t="s">
        <v>1004</v>
      </c>
      <c r="Z345" s="22" t="s">
        <v>1596</v>
      </c>
      <c r="AA345" s="29" t="s">
        <v>1340</v>
      </c>
      <c r="AB345" s="30"/>
      <c r="AC345" s="25" t="s">
        <v>1008</v>
      </c>
      <c r="AD345" s="25"/>
      <c r="AE345" s="25"/>
      <c r="AF345" s="25"/>
      <c r="AG345" s="31">
        <v>0</v>
      </c>
      <c r="AH345" s="32"/>
    </row>
    <row r="346" spans="1:34" ht="134.25" customHeight="1">
      <c r="A346" s="15">
        <v>344</v>
      </c>
      <c r="B346" s="15" t="s">
        <v>1042</v>
      </c>
      <c r="C346" s="16" t="s">
        <v>36</v>
      </c>
      <c r="D346" s="16" t="s">
        <v>37</v>
      </c>
      <c r="E346" s="15" t="s">
        <v>38</v>
      </c>
      <c r="F346" s="16">
        <v>2020</v>
      </c>
      <c r="G346" s="15">
        <v>3</v>
      </c>
      <c r="H346" s="16" t="s">
        <v>1597</v>
      </c>
      <c r="I346" s="16">
        <v>1</v>
      </c>
      <c r="J346" s="17" t="s">
        <v>40</v>
      </c>
      <c r="K346" s="17" t="s">
        <v>41</v>
      </c>
      <c r="L346" s="17" t="s">
        <v>42</v>
      </c>
      <c r="M346" s="17" t="s">
        <v>43</v>
      </c>
      <c r="N346" s="17" t="s">
        <v>1598</v>
      </c>
      <c r="O346" s="17" t="s">
        <v>1599</v>
      </c>
      <c r="P346" s="17" t="s">
        <v>1600</v>
      </c>
      <c r="Q346" s="17" t="s">
        <v>1601</v>
      </c>
      <c r="R346" s="17" t="s">
        <v>1602</v>
      </c>
      <c r="S346" s="15">
        <v>1</v>
      </c>
      <c r="T346" s="18" t="s">
        <v>1603</v>
      </c>
      <c r="U346" s="15" t="s">
        <v>1604</v>
      </c>
      <c r="V346" s="15" t="s">
        <v>1051</v>
      </c>
      <c r="W346" s="19">
        <f t="shared" ca="1" si="0"/>
        <v>44321</v>
      </c>
      <c r="X346" s="20">
        <f t="shared" ca="1" si="1"/>
        <v>-90</v>
      </c>
      <c r="Y346" s="21" t="s">
        <v>1004</v>
      </c>
      <c r="Z346" s="22" t="s">
        <v>1605</v>
      </c>
      <c r="AA346" s="29" t="s">
        <v>1340</v>
      </c>
      <c r="AB346" s="30" t="s">
        <v>1606</v>
      </c>
      <c r="AC346" s="25" t="s">
        <v>1008</v>
      </c>
      <c r="AD346" s="25" t="s">
        <v>1008</v>
      </c>
      <c r="AE346" s="25"/>
      <c r="AF346" s="25"/>
      <c r="AG346" s="31">
        <v>0</v>
      </c>
      <c r="AH346" s="32"/>
    </row>
    <row r="347" spans="1:34" ht="145.5" customHeight="1">
      <c r="A347" s="15">
        <v>345</v>
      </c>
      <c r="B347" s="15" t="s">
        <v>1042</v>
      </c>
      <c r="C347" s="16" t="s">
        <v>36</v>
      </c>
      <c r="D347" s="16" t="s">
        <v>37</v>
      </c>
      <c r="E347" s="15" t="s">
        <v>38</v>
      </c>
      <c r="F347" s="16">
        <v>2020</v>
      </c>
      <c r="G347" s="15">
        <v>3</v>
      </c>
      <c r="H347" s="16" t="s">
        <v>1597</v>
      </c>
      <c r="I347" s="16">
        <v>2</v>
      </c>
      <c r="J347" s="17" t="s">
        <v>40</v>
      </c>
      <c r="K347" s="17" t="s">
        <v>41</v>
      </c>
      <c r="L347" s="17" t="s">
        <v>42</v>
      </c>
      <c r="M347" s="17" t="s">
        <v>43</v>
      </c>
      <c r="N347" s="17" t="s">
        <v>1598</v>
      </c>
      <c r="O347" s="17" t="s">
        <v>1599</v>
      </c>
      <c r="P347" s="17" t="s">
        <v>1607</v>
      </c>
      <c r="Q347" s="17" t="s">
        <v>1601</v>
      </c>
      <c r="R347" s="17" t="s">
        <v>1608</v>
      </c>
      <c r="S347" s="15">
        <v>1</v>
      </c>
      <c r="T347" s="18" t="s">
        <v>1609</v>
      </c>
      <c r="U347" s="15" t="s">
        <v>1604</v>
      </c>
      <c r="V347" s="15" t="s">
        <v>1051</v>
      </c>
      <c r="W347" s="19">
        <f t="shared" ca="1" si="0"/>
        <v>44321</v>
      </c>
      <c r="X347" s="20">
        <f t="shared" ca="1" si="1"/>
        <v>-90</v>
      </c>
      <c r="Y347" s="21" t="s">
        <v>1004</v>
      </c>
      <c r="Z347" s="22" t="s">
        <v>1610</v>
      </c>
      <c r="AA347" s="29" t="s">
        <v>1340</v>
      </c>
      <c r="AB347" s="30" t="s">
        <v>1611</v>
      </c>
      <c r="AC347" s="25" t="s">
        <v>1008</v>
      </c>
      <c r="AD347" s="25" t="s">
        <v>1008</v>
      </c>
      <c r="AE347" s="25"/>
      <c r="AF347" s="25"/>
      <c r="AG347" s="31">
        <v>0</v>
      </c>
      <c r="AH347" s="32"/>
    </row>
    <row r="348" spans="1:34" ht="162" hidden="1" customHeight="1">
      <c r="A348" s="9">
        <v>346</v>
      </c>
      <c r="B348" s="10" t="s">
        <v>1210</v>
      </c>
      <c r="C348" s="33" t="s">
        <v>36</v>
      </c>
      <c r="D348" s="33" t="s">
        <v>37</v>
      </c>
      <c r="E348" s="10" t="s">
        <v>38</v>
      </c>
      <c r="F348" s="33">
        <v>2019</v>
      </c>
      <c r="G348" s="10">
        <v>208</v>
      </c>
      <c r="H348" s="33" t="s">
        <v>1612</v>
      </c>
      <c r="I348" s="33">
        <v>1</v>
      </c>
      <c r="J348" s="10" t="s">
        <v>40</v>
      </c>
      <c r="K348" s="10" t="s">
        <v>41</v>
      </c>
      <c r="L348" s="10" t="s">
        <v>42</v>
      </c>
      <c r="M348" s="10" t="s">
        <v>43</v>
      </c>
      <c r="N348" s="10" t="s">
        <v>1613</v>
      </c>
      <c r="O348" s="10" t="s">
        <v>1614</v>
      </c>
      <c r="P348" s="10" t="s">
        <v>1615</v>
      </c>
      <c r="Q348" s="10" t="s">
        <v>1616</v>
      </c>
      <c r="R348" s="10" t="s">
        <v>1617</v>
      </c>
      <c r="S348" s="10">
        <v>1</v>
      </c>
      <c r="T348" s="10" t="s">
        <v>153</v>
      </c>
      <c r="U348" s="10" t="s">
        <v>1217</v>
      </c>
      <c r="V348" s="10" t="s">
        <v>1218</v>
      </c>
      <c r="W348" s="12">
        <f t="shared" ca="1" si="0"/>
        <v>44321</v>
      </c>
      <c r="X348" s="13">
        <f t="shared" ca="1" si="1"/>
        <v>-352</v>
      </c>
      <c r="Y348" s="10" t="s">
        <v>992</v>
      </c>
    </row>
    <row r="349" spans="1:34" ht="207" hidden="1" customHeight="1">
      <c r="A349" s="9">
        <v>347</v>
      </c>
      <c r="B349" s="10" t="s">
        <v>1312</v>
      </c>
      <c r="C349" s="33" t="s">
        <v>36</v>
      </c>
      <c r="D349" s="33" t="s">
        <v>37</v>
      </c>
      <c r="E349" s="10" t="s">
        <v>38</v>
      </c>
      <c r="F349" s="33">
        <v>2018</v>
      </c>
      <c r="G349" s="10">
        <v>4</v>
      </c>
      <c r="H349" s="33" t="s">
        <v>1612</v>
      </c>
      <c r="I349" s="33">
        <v>1</v>
      </c>
      <c r="J349" s="10" t="s">
        <v>40</v>
      </c>
      <c r="K349" s="10" t="s">
        <v>41</v>
      </c>
      <c r="L349" s="10" t="s">
        <v>42</v>
      </c>
      <c r="M349" s="10" t="s">
        <v>43</v>
      </c>
      <c r="N349" s="10" t="s">
        <v>1618</v>
      </c>
      <c r="O349" s="10" t="s">
        <v>1619</v>
      </c>
      <c r="P349" s="10" t="s">
        <v>1620</v>
      </c>
      <c r="Q349" s="10" t="s">
        <v>1363</v>
      </c>
      <c r="R349" s="10" t="s">
        <v>1364</v>
      </c>
      <c r="S349" s="10">
        <v>1</v>
      </c>
      <c r="T349" s="10" t="s">
        <v>1621</v>
      </c>
      <c r="U349" s="10" t="s">
        <v>1320</v>
      </c>
      <c r="V349" s="10" t="s">
        <v>1361</v>
      </c>
      <c r="W349" s="12">
        <f t="shared" ca="1" si="0"/>
        <v>44321</v>
      </c>
      <c r="X349" s="13">
        <f t="shared" ca="1" si="1"/>
        <v>-504</v>
      </c>
      <c r="Y349" s="10" t="s">
        <v>992</v>
      </c>
    </row>
    <row r="350" spans="1:34" ht="15.75" customHeight="1">
      <c r="A350" s="15">
        <v>348</v>
      </c>
      <c r="B350" s="15" t="s">
        <v>1042</v>
      </c>
      <c r="C350" s="16" t="s">
        <v>36</v>
      </c>
      <c r="D350" s="16" t="s">
        <v>37</v>
      </c>
      <c r="E350" s="15" t="s">
        <v>38</v>
      </c>
      <c r="F350" s="16">
        <v>2020</v>
      </c>
      <c r="G350" s="15">
        <v>3</v>
      </c>
      <c r="H350" s="16" t="s">
        <v>1622</v>
      </c>
      <c r="I350" s="16">
        <v>1</v>
      </c>
      <c r="J350" s="17" t="s">
        <v>40</v>
      </c>
      <c r="K350" s="17" t="s">
        <v>41</v>
      </c>
      <c r="L350" s="17" t="s">
        <v>42</v>
      </c>
      <c r="M350" s="17" t="s">
        <v>43</v>
      </c>
      <c r="N350" s="17" t="s">
        <v>1623</v>
      </c>
      <c r="O350" s="17" t="s">
        <v>1088</v>
      </c>
      <c r="P350" s="17" t="s">
        <v>1089</v>
      </c>
      <c r="Q350" s="17" t="s">
        <v>1090</v>
      </c>
      <c r="R350" s="17" t="s">
        <v>1091</v>
      </c>
      <c r="S350" s="15">
        <v>1</v>
      </c>
      <c r="T350" s="18" t="s">
        <v>601</v>
      </c>
      <c r="U350" s="15" t="s">
        <v>1050</v>
      </c>
      <c r="V350" s="15" t="s">
        <v>1092</v>
      </c>
      <c r="W350" s="19">
        <f t="shared" ca="1" si="0"/>
        <v>44321</v>
      </c>
      <c r="X350" s="20">
        <f t="shared" ca="1" si="1"/>
        <v>32</v>
      </c>
      <c r="Y350" s="21" t="s">
        <v>1004</v>
      </c>
      <c r="Z350" s="22" t="s">
        <v>1093</v>
      </c>
      <c r="AA350" s="29" t="s">
        <v>1094</v>
      </c>
      <c r="AB350" s="30"/>
      <c r="AC350" s="25" t="s">
        <v>1008</v>
      </c>
      <c r="AD350" s="25" t="s">
        <v>1008</v>
      </c>
      <c r="AE350" s="25"/>
      <c r="AF350" s="25"/>
      <c r="AG350" s="31">
        <v>0</v>
      </c>
      <c r="AH350" s="32"/>
    </row>
    <row r="351" spans="1:34" ht="15.75" customHeight="1">
      <c r="A351" s="15">
        <v>349</v>
      </c>
      <c r="B351" s="15" t="s">
        <v>1042</v>
      </c>
      <c r="C351" s="16" t="s">
        <v>36</v>
      </c>
      <c r="D351" s="16" t="s">
        <v>37</v>
      </c>
      <c r="E351" s="15" t="s">
        <v>38</v>
      </c>
      <c r="F351" s="16">
        <v>2020</v>
      </c>
      <c r="G351" s="15">
        <v>3</v>
      </c>
      <c r="H351" s="16" t="s">
        <v>1622</v>
      </c>
      <c r="I351" s="16">
        <v>2</v>
      </c>
      <c r="J351" s="17" t="s">
        <v>40</v>
      </c>
      <c r="K351" s="17" t="s">
        <v>41</v>
      </c>
      <c r="L351" s="17" t="s">
        <v>42</v>
      </c>
      <c r="M351" s="17" t="s">
        <v>43</v>
      </c>
      <c r="N351" s="17" t="s">
        <v>1623</v>
      </c>
      <c r="O351" s="17" t="s">
        <v>1088</v>
      </c>
      <c r="P351" s="17" t="s">
        <v>1095</v>
      </c>
      <c r="Q351" s="17" t="s">
        <v>1096</v>
      </c>
      <c r="R351" s="17" t="s">
        <v>1091</v>
      </c>
      <c r="S351" s="15">
        <v>1</v>
      </c>
      <c r="T351" s="18" t="s">
        <v>601</v>
      </c>
      <c r="U351" s="15" t="s">
        <v>1050</v>
      </c>
      <c r="V351" s="15" t="s">
        <v>1092</v>
      </c>
      <c r="W351" s="19">
        <f t="shared" ca="1" si="0"/>
        <v>44321</v>
      </c>
      <c r="X351" s="20">
        <f t="shared" ca="1" si="1"/>
        <v>32</v>
      </c>
      <c r="Y351" s="21" t="s">
        <v>1004</v>
      </c>
      <c r="Z351" s="22" t="s">
        <v>1624</v>
      </c>
      <c r="AA351" s="29" t="s">
        <v>1094</v>
      </c>
      <c r="AB351" s="30"/>
      <c r="AC351" s="25" t="s">
        <v>1008</v>
      </c>
      <c r="AD351" s="25" t="s">
        <v>1008</v>
      </c>
      <c r="AE351" s="25"/>
      <c r="AF351" s="25"/>
      <c r="AG351" s="31">
        <v>0</v>
      </c>
      <c r="AH351" s="32"/>
    </row>
    <row r="352" spans="1:34" ht="66.75" customHeight="1">
      <c r="A352" s="15">
        <v>350</v>
      </c>
      <c r="B352" s="15" t="s">
        <v>1042</v>
      </c>
      <c r="C352" s="16" t="s">
        <v>36</v>
      </c>
      <c r="D352" s="16" t="s">
        <v>37</v>
      </c>
      <c r="E352" s="15" t="s">
        <v>38</v>
      </c>
      <c r="F352" s="16">
        <v>2020</v>
      </c>
      <c r="G352" s="15">
        <v>3</v>
      </c>
      <c r="H352" s="16" t="s">
        <v>1622</v>
      </c>
      <c r="I352" s="16">
        <v>3</v>
      </c>
      <c r="J352" s="17" t="s">
        <v>40</v>
      </c>
      <c r="K352" s="17" t="s">
        <v>41</v>
      </c>
      <c r="L352" s="17" t="s">
        <v>42</v>
      </c>
      <c r="M352" s="17" t="s">
        <v>43</v>
      </c>
      <c r="N352" s="17" t="s">
        <v>1623</v>
      </c>
      <c r="O352" s="17" t="s">
        <v>1098</v>
      </c>
      <c r="P352" s="17" t="s">
        <v>1625</v>
      </c>
      <c r="Q352" s="17" t="s">
        <v>1626</v>
      </c>
      <c r="R352" s="17" t="s">
        <v>1627</v>
      </c>
      <c r="S352" s="15">
        <v>1</v>
      </c>
      <c r="T352" s="18" t="s">
        <v>1049</v>
      </c>
      <c r="U352" s="15" t="s">
        <v>1050</v>
      </c>
      <c r="V352" s="15" t="s">
        <v>1051</v>
      </c>
      <c r="W352" s="19">
        <f t="shared" ca="1" si="0"/>
        <v>44321</v>
      </c>
      <c r="X352" s="20">
        <f t="shared" ca="1" si="1"/>
        <v>-90</v>
      </c>
      <c r="Y352" s="21" t="s">
        <v>1004</v>
      </c>
      <c r="Z352" s="22" t="s">
        <v>1628</v>
      </c>
      <c r="AA352" s="29" t="s">
        <v>1629</v>
      </c>
      <c r="AB352" s="30"/>
      <c r="AC352" s="25" t="s">
        <v>1008</v>
      </c>
      <c r="AD352" s="25" t="s">
        <v>1008</v>
      </c>
      <c r="AE352" s="25"/>
      <c r="AF352" s="25"/>
      <c r="AG352" s="31">
        <v>0</v>
      </c>
      <c r="AH352" s="32"/>
    </row>
    <row r="353" spans="1:34" ht="234" hidden="1" customHeight="1">
      <c r="A353" s="9">
        <v>351</v>
      </c>
      <c r="B353" s="10" t="s">
        <v>1210</v>
      </c>
      <c r="C353" s="33" t="s">
        <v>36</v>
      </c>
      <c r="D353" s="33" t="s">
        <v>37</v>
      </c>
      <c r="E353" s="10" t="s">
        <v>38</v>
      </c>
      <c r="F353" s="33">
        <v>2019</v>
      </c>
      <c r="G353" s="10">
        <v>208</v>
      </c>
      <c r="H353" s="33" t="s">
        <v>1630</v>
      </c>
      <c r="I353" s="33">
        <v>1</v>
      </c>
      <c r="J353" s="10" t="s">
        <v>40</v>
      </c>
      <c r="K353" s="10" t="s">
        <v>41</v>
      </c>
      <c r="L353" s="10" t="s">
        <v>42</v>
      </c>
      <c r="M353" s="10" t="s">
        <v>43</v>
      </c>
      <c r="N353" s="10" t="s">
        <v>1631</v>
      </c>
      <c r="O353" s="10" t="s">
        <v>1632</v>
      </c>
      <c r="P353" s="10" t="s">
        <v>1633</v>
      </c>
      <c r="Q353" s="10" t="s">
        <v>1634</v>
      </c>
      <c r="R353" s="10" t="s">
        <v>1635</v>
      </c>
      <c r="S353" s="10">
        <v>1</v>
      </c>
      <c r="T353" s="10" t="s">
        <v>153</v>
      </c>
      <c r="U353" s="10" t="s">
        <v>1217</v>
      </c>
      <c r="V353" s="10" t="s">
        <v>1218</v>
      </c>
      <c r="W353" s="12">
        <f t="shared" ca="1" si="0"/>
        <v>44321</v>
      </c>
      <c r="X353" s="13">
        <f t="shared" ca="1" si="1"/>
        <v>-352</v>
      </c>
      <c r="Y353" s="10" t="s">
        <v>992</v>
      </c>
    </row>
    <row r="354" spans="1:34" ht="252" hidden="1" customHeight="1">
      <c r="A354" s="9">
        <v>352</v>
      </c>
      <c r="B354" s="10" t="s">
        <v>1312</v>
      </c>
      <c r="C354" s="33" t="s">
        <v>36</v>
      </c>
      <c r="D354" s="33" t="s">
        <v>37</v>
      </c>
      <c r="E354" s="10" t="s">
        <v>38</v>
      </c>
      <c r="F354" s="33">
        <v>2018</v>
      </c>
      <c r="G354" s="10">
        <v>4</v>
      </c>
      <c r="H354" s="33" t="s">
        <v>1630</v>
      </c>
      <c r="I354" s="33">
        <v>1</v>
      </c>
      <c r="J354" s="10" t="s">
        <v>40</v>
      </c>
      <c r="K354" s="10" t="s">
        <v>41</v>
      </c>
      <c r="L354" s="10" t="s">
        <v>42</v>
      </c>
      <c r="M354" s="10" t="s">
        <v>43</v>
      </c>
      <c r="N354" s="10" t="s">
        <v>1636</v>
      </c>
      <c r="O354" s="10" t="s">
        <v>1637</v>
      </c>
      <c r="P354" s="10" t="s">
        <v>1638</v>
      </c>
      <c r="Q354" s="10" t="s">
        <v>1639</v>
      </c>
      <c r="R354" s="10" t="s">
        <v>1640</v>
      </c>
      <c r="S354" s="10">
        <v>1</v>
      </c>
      <c r="T354" s="10" t="s">
        <v>1641</v>
      </c>
      <c r="U354" s="10" t="s">
        <v>1320</v>
      </c>
      <c r="V354" s="10" t="s">
        <v>1361</v>
      </c>
      <c r="W354" s="12">
        <f t="shared" ca="1" si="0"/>
        <v>44321</v>
      </c>
      <c r="X354" s="13">
        <f t="shared" ca="1" si="1"/>
        <v>-504</v>
      </c>
      <c r="Y354" s="10" t="s">
        <v>992</v>
      </c>
    </row>
    <row r="355" spans="1:34" ht="252" hidden="1" customHeight="1">
      <c r="A355" s="9">
        <v>353</v>
      </c>
      <c r="B355" s="10" t="s">
        <v>1312</v>
      </c>
      <c r="C355" s="33" t="s">
        <v>36</v>
      </c>
      <c r="D355" s="33" t="s">
        <v>37</v>
      </c>
      <c r="E355" s="10" t="s">
        <v>38</v>
      </c>
      <c r="F355" s="33">
        <v>2018</v>
      </c>
      <c r="G355" s="10">
        <v>4</v>
      </c>
      <c r="H355" s="33" t="s">
        <v>1630</v>
      </c>
      <c r="I355" s="33">
        <v>2</v>
      </c>
      <c r="J355" s="10" t="s">
        <v>40</v>
      </c>
      <c r="K355" s="10" t="s">
        <v>41</v>
      </c>
      <c r="L355" s="10" t="s">
        <v>42</v>
      </c>
      <c r="M355" s="10" t="s">
        <v>43</v>
      </c>
      <c r="N355" s="10" t="s">
        <v>1636</v>
      </c>
      <c r="O355" s="10" t="s">
        <v>1637</v>
      </c>
      <c r="P355" s="10" t="s">
        <v>1642</v>
      </c>
      <c r="Q355" s="10" t="s">
        <v>1643</v>
      </c>
      <c r="R355" s="10" t="s">
        <v>1644</v>
      </c>
      <c r="S355" s="10">
        <v>1</v>
      </c>
      <c r="T355" s="10" t="s">
        <v>1641</v>
      </c>
      <c r="U355" s="10" t="s">
        <v>1320</v>
      </c>
      <c r="V355" s="10" t="s">
        <v>1361</v>
      </c>
      <c r="W355" s="12">
        <f t="shared" ca="1" si="0"/>
        <v>44321</v>
      </c>
      <c r="X355" s="13">
        <f t="shared" ca="1" si="1"/>
        <v>-504</v>
      </c>
      <c r="Y355" s="10" t="s">
        <v>992</v>
      </c>
    </row>
    <row r="356" spans="1:34" ht="75.75" customHeight="1">
      <c r="A356" s="15">
        <v>354</v>
      </c>
      <c r="B356" s="15" t="s">
        <v>1042</v>
      </c>
      <c r="C356" s="16" t="s">
        <v>36</v>
      </c>
      <c r="D356" s="16" t="s">
        <v>37</v>
      </c>
      <c r="E356" s="15" t="s">
        <v>38</v>
      </c>
      <c r="F356" s="16">
        <v>2020</v>
      </c>
      <c r="G356" s="15">
        <v>3</v>
      </c>
      <c r="H356" s="16" t="s">
        <v>1645</v>
      </c>
      <c r="I356" s="16">
        <v>1</v>
      </c>
      <c r="J356" s="17" t="s">
        <v>40</v>
      </c>
      <c r="K356" s="17" t="s">
        <v>41</v>
      </c>
      <c r="L356" s="17" t="s">
        <v>42</v>
      </c>
      <c r="M356" s="17" t="s">
        <v>43</v>
      </c>
      <c r="N356" s="17" t="s">
        <v>1646</v>
      </c>
      <c r="O356" s="17" t="s">
        <v>1647</v>
      </c>
      <c r="P356" s="17" t="s">
        <v>1648</v>
      </c>
      <c r="Q356" s="17" t="s">
        <v>1649</v>
      </c>
      <c r="R356" s="17" t="s">
        <v>1650</v>
      </c>
      <c r="S356" s="15">
        <v>1</v>
      </c>
      <c r="T356" s="18" t="s">
        <v>49</v>
      </c>
      <c r="U356" s="15" t="s">
        <v>1050</v>
      </c>
      <c r="V356" s="15" t="s">
        <v>1051</v>
      </c>
      <c r="W356" s="19">
        <f t="shared" ca="1" si="0"/>
        <v>44321</v>
      </c>
      <c r="X356" s="20">
        <f t="shared" ca="1" si="1"/>
        <v>-90</v>
      </c>
      <c r="Y356" s="21" t="s">
        <v>1004</v>
      </c>
      <c r="Z356" s="22" t="s">
        <v>1651</v>
      </c>
      <c r="AA356" s="29" t="s">
        <v>1652</v>
      </c>
      <c r="AB356" s="30" t="s">
        <v>1653</v>
      </c>
      <c r="AC356" s="25" t="s">
        <v>1008</v>
      </c>
      <c r="AD356" s="25" t="s">
        <v>1008</v>
      </c>
      <c r="AE356" s="25"/>
      <c r="AF356" s="25"/>
      <c r="AG356" s="31">
        <v>0</v>
      </c>
      <c r="AH356" s="32"/>
    </row>
    <row r="357" spans="1:34" ht="84" customHeight="1">
      <c r="A357" s="15">
        <v>355</v>
      </c>
      <c r="B357" s="15" t="s">
        <v>1042</v>
      </c>
      <c r="C357" s="16" t="s">
        <v>36</v>
      </c>
      <c r="D357" s="16" t="s">
        <v>37</v>
      </c>
      <c r="E357" s="15" t="s">
        <v>38</v>
      </c>
      <c r="F357" s="16">
        <v>2020</v>
      </c>
      <c r="G357" s="15">
        <v>3</v>
      </c>
      <c r="H357" s="16" t="s">
        <v>1645</v>
      </c>
      <c r="I357" s="16">
        <v>2</v>
      </c>
      <c r="J357" s="17" t="s">
        <v>40</v>
      </c>
      <c r="K357" s="17" t="s">
        <v>41</v>
      </c>
      <c r="L357" s="17" t="s">
        <v>42</v>
      </c>
      <c r="M357" s="17" t="s">
        <v>43</v>
      </c>
      <c r="N357" s="17" t="s">
        <v>1646</v>
      </c>
      <c r="O357" s="17" t="s">
        <v>1647</v>
      </c>
      <c r="P357" s="17" t="s">
        <v>1654</v>
      </c>
      <c r="Q357" s="17" t="s">
        <v>1655</v>
      </c>
      <c r="R357" s="17" t="s">
        <v>1344</v>
      </c>
      <c r="S357" s="15">
        <v>1</v>
      </c>
      <c r="T357" s="18" t="s">
        <v>49</v>
      </c>
      <c r="U357" s="15" t="s">
        <v>1346</v>
      </c>
      <c r="V357" s="15" t="s">
        <v>1347</v>
      </c>
      <c r="W357" s="19">
        <f t="shared" ca="1" si="0"/>
        <v>44321</v>
      </c>
      <c r="X357" s="20">
        <f t="shared" ca="1" si="1"/>
        <v>-26</v>
      </c>
      <c r="Y357" s="21" t="s">
        <v>1004</v>
      </c>
      <c r="Z357" s="22" t="s">
        <v>1656</v>
      </c>
      <c r="AA357" s="29" t="s">
        <v>1652</v>
      </c>
      <c r="AB357" s="30" t="s">
        <v>1653</v>
      </c>
      <c r="AC357" s="25" t="s">
        <v>1008</v>
      </c>
      <c r="AD357" s="25" t="s">
        <v>1008</v>
      </c>
      <c r="AE357" s="25"/>
      <c r="AF357" s="25"/>
      <c r="AG357" s="31">
        <v>0</v>
      </c>
      <c r="AH357" s="32"/>
    </row>
    <row r="358" spans="1:34" ht="99" hidden="1" customHeight="1">
      <c r="A358" s="9">
        <v>356</v>
      </c>
      <c r="B358" s="10" t="s">
        <v>1210</v>
      </c>
      <c r="C358" s="33" t="s">
        <v>36</v>
      </c>
      <c r="D358" s="33" t="s">
        <v>37</v>
      </c>
      <c r="E358" s="10" t="s">
        <v>38</v>
      </c>
      <c r="F358" s="33">
        <v>2019</v>
      </c>
      <c r="G358" s="10">
        <v>208</v>
      </c>
      <c r="H358" s="33" t="s">
        <v>1657</v>
      </c>
      <c r="I358" s="33">
        <v>1</v>
      </c>
      <c r="J358" s="10" t="s">
        <v>40</v>
      </c>
      <c r="K358" s="10" t="s">
        <v>41</v>
      </c>
      <c r="L358" s="10" t="s">
        <v>42</v>
      </c>
      <c r="M358" s="10" t="s">
        <v>43</v>
      </c>
      <c r="N358" s="10" t="s">
        <v>1658</v>
      </c>
      <c r="O358" s="10" t="s">
        <v>1659</v>
      </c>
      <c r="P358" s="10" t="s">
        <v>1660</v>
      </c>
      <c r="Q358" s="10" t="s">
        <v>1661</v>
      </c>
      <c r="R358" s="10" t="s">
        <v>1662</v>
      </c>
      <c r="S358" s="10">
        <v>1</v>
      </c>
      <c r="T358" s="10" t="s">
        <v>310</v>
      </c>
      <c r="U358" s="10" t="s">
        <v>1217</v>
      </c>
      <c r="V358" s="10" t="s">
        <v>1663</v>
      </c>
      <c r="W358" s="12">
        <f t="shared" ca="1" si="0"/>
        <v>44321</v>
      </c>
      <c r="X358" s="13">
        <f t="shared" ca="1" si="1"/>
        <v>-438</v>
      </c>
      <c r="Y358" s="10" t="s">
        <v>992</v>
      </c>
      <c r="Z358" s="35" t="s">
        <v>1664</v>
      </c>
    </row>
    <row r="359" spans="1:34" ht="279" hidden="1" customHeight="1">
      <c r="A359" s="9">
        <v>357</v>
      </c>
      <c r="B359" s="10" t="s">
        <v>1312</v>
      </c>
      <c r="C359" s="33" t="s">
        <v>36</v>
      </c>
      <c r="D359" s="33" t="s">
        <v>37</v>
      </c>
      <c r="E359" s="10" t="s">
        <v>38</v>
      </c>
      <c r="F359" s="33">
        <v>2018</v>
      </c>
      <c r="G359" s="10">
        <v>4</v>
      </c>
      <c r="H359" s="33" t="s">
        <v>1657</v>
      </c>
      <c r="I359" s="33">
        <v>1</v>
      </c>
      <c r="J359" s="10" t="s">
        <v>40</v>
      </c>
      <c r="K359" s="10" t="s">
        <v>41</v>
      </c>
      <c r="L359" s="10" t="s">
        <v>42</v>
      </c>
      <c r="M359" s="10" t="s">
        <v>43</v>
      </c>
      <c r="N359" s="10" t="s">
        <v>1665</v>
      </c>
      <c r="O359" s="10" t="s">
        <v>1666</v>
      </c>
      <c r="P359" s="10" t="s">
        <v>1667</v>
      </c>
      <c r="Q359" s="10" t="s">
        <v>1668</v>
      </c>
      <c r="R359" s="10" t="s">
        <v>1669</v>
      </c>
      <c r="S359" s="10">
        <v>1</v>
      </c>
      <c r="T359" s="10" t="s">
        <v>49</v>
      </c>
      <c r="U359" s="10" t="s">
        <v>1320</v>
      </c>
      <c r="V359" s="10" t="s">
        <v>1361</v>
      </c>
      <c r="W359" s="12">
        <f t="shared" ca="1" si="0"/>
        <v>44321</v>
      </c>
      <c r="X359" s="13">
        <f t="shared" ca="1" si="1"/>
        <v>-504</v>
      </c>
      <c r="Y359" s="10" t="s">
        <v>992</v>
      </c>
    </row>
    <row r="360" spans="1:34" ht="156.75" customHeight="1">
      <c r="A360" s="9">
        <v>358</v>
      </c>
      <c r="B360" s="10" t="s">
        <v>1042</v>
      </c>
      <c r="C360" s="36" t="s">
        <v>36</v>
      </c>
      <c r="D360" s="36" t="s">
        <v>37</v>
      </c>
      <c r="E360" s="10" t="s">
        <v>38</v>
      </c>
      <c r="F360" s="36">
        <v>2020</v>
      </c>
      <c r="G360" s="10">
        <v>3</v>
      </c>
      <c r="H360" s="36" t="s">
        <v>1670</v>
      </c>
      <c r="I360" s="36">
        <v>1</v>
      </c>
      <c r="J360" s="10" t="s">
        <v>40</v>
      </c>
      <c r="K360" s="10" t="s">
        <v>41</v>
      </c>
      <c r="L360" s="10" t="s">
        <v>42</v>
      </c>
      <c r="M360" s="10" t="s">
        <v>43</v>
      </c>
      <c r="N360" s="10" t="s">
        <v>1671</v>
      </c>
      <c r="O360" s="10" t="s">
        <v>1672</v>
      </c>
      <c r="P360" s="10" t="s">
        <v>1673</v>
      </c>
      <c r="Q360" s="10" t="s">
        <v>1674</v>
      </c>
      <c r="R360" s="10" t="s">
        <v>1675</v>
      </c>
      <c r="S360" s="10">
        <v>1</v>
      </c>
      <c r="T360" s="37" t="s">
        <v>1676</v>
      </c>
      <c r="U360" s="10" t="s">
        <v>1677</v>
      </c>
      <c r="V360" s="10" t="s">
        <v>1051</v>
      </c>
      <c r="W360" s="12">
        <f t="shared" ca="1" si="0"/>
        <v>44321</v>
      </c>
      <c r="X360" s="13">
        <f t="shared" ca="1" si="1"/>
        <v>-90</v>
      </c>
      <c r="Y360" s="38" t="s">
        <v>1004</v>
      </c>
      <c r="Z360" s="39" t="s">
        <v>1678</v>
      </c>
      <c r="AA360" s="40" t="s">
        <v>1652</v>
      </c>
      <c r="AB360" s="41" t="s">
        <v>1679</v>
      </c>
      <c r="AC360" s="42" t="s">
        <v>1008</v>
      </c>
      <c r="AD360" s="42" t="s">
        <v>1008</v>
      </c>
      <c r="AE360" s="42"/>
      <c r="AF360" s="42"/>
      <c r="AG360" s="43">
        <v>0</v>
      </c>
    </row>
    <row r="361" spans="1:34" ht="15.75" customHeight="1">
      <c r="A361" s="9">
        <v>359</v>
      </c>
      <c r="B361" s="10" t="s">
        <v>1042</v>
      </c>
      <c r="C361" s="36" t="s">
        <v>36</v>
      </c>
      <c r="D361" s="36" t="s">
        <v>37</v>
      </c>
      <c r="E361" s="10" t="s">
        <v>38</v>
      </c>
      <c r="F361" s="36">
        <v>2020</v>
      </c>
      <c r="G361" s="10">
        <v>3</v>
      </c>
      <c r="H361" s="36" t="s">
        <v>1670</v>
      </c>
      <c r="I361" s="36">
        <v>2</v>
      </c>
      <c r="J361" s="10" t="s">
        <v>40</v>
      </c>
      <c r="K361" s="10" t="s">
        <v>41</v>
      </c>
      <c r="L361" s="10" t="s">
        <v>42</v>
      </c>
      <c r="M361" s="10" t="s">
        <v>43</v>
      </c>
      <c r="N361" s="10" t="s">
        <v>1671</v>
      </c>
      <c r="O361" s="10" t="s">
        <v>1672</v>
      </c>
      <c r="P361" s="10" t="s">
        <v>1680</v>
      </c>
      <c r="Q361" s="10" t="s">
        <v>1681</v>
      </c>
      <c r="R361" s="10" t="s">
        <v>1682</v>
      </c>
      <c r="S361" s="10">
        <v>1</v>
      </c>
      <c r="T361" s="37" t="s">
        <v>122</v>
      </c>
      <c r="U361" s="10" t="s">
        <v>1677</v>
      </c>
      <c r="V361" s="10" t="s">
        <v>1051</v>
      </c>
      <c r="W361" s="12">
        <f t="shared" ca="1" si="0"/>
        <v>44321</v>
      </c>
      <c r="X361" s="13">
        <f t="shared" ca="1" si="1"/>
        <v>-90</v>
      </c>
      <c r="Y361" s="38" t="s">
        <v>1004</v>
      </c>
      <c r="Z361" s="35" t="s">
        <v>1683</v>
      </c>
      <c r="AA361" s="40" t="s">
        <v>1340</v>
      </c>
      <c r="AB361" s="44" t="s">
        <v>1684</v>
      </c>
      <c r="AC361" s="42" t="s">
        <v>1008</v>
      </c>
      <c r="AD361" s="42" t="s">
        <v>1008</v>
      </c>
      <c r="AE361" s="45"/>
      <c r="AF361" s="45"/>
      <c r="AG361" s="43">
        <v>0</v>
      </c>
    </row>
    <row r="362" spans="1:34" ht="15.75" customHeight="1">
      <c r="A362" s="9">
        <v>360</v>
      </c>
      <c r="B362" s="10" t="s">
        <v>1042</v>
      </c>
      <c r="C362" s="36" t="s">
        <v>36</v>
      </c>
      <c r="D362" s="36" t="s">
        <v>37</v>
      </c>
      <c r="E362" s="10" t="s">
        <v>38</v>
      </c>
      <c r="F362" s="36">
        <v>2020</v>
      </c>
      <c r="G362" s="10">
        <v>3</v>
      </c>
      <c r="H362" s="36" t="s">
        <v>1670</v>
      </c>
      <c r="I362" s="36">
        <v>3</v>
      </c>
      <c r="J362" s="10" t="s">
        <v>40</v>
      </c>
      <c r="K362" s="10" t="s">
        <v>41</v>
      </c>
      <c r="L362" s="10" t="s">
        <v>42</v>
      </c>
      <c r="M362" s="10" t="s">
        <v>43</v>
      </c>
      <c r="N362" s="10" t="s">
        <v>1671</v>
      </c>
      <c r="O362" s="10" t="s">
        <v>1672</v>
      </c>
      <c r="P362" s="10" t="s">
        <v>1685</v>
      </c>
      <c r="Q362" s="10" t="s">
        <v>1686</v>
      </c>
      <c r="R362" s="10" t="s">
        <v>1687</v>
      </c>
      <c r="S362" s="10">
        <v>1</v>
      </c>
      <c r="T362" s="37" t="s">
        <v>122</v>
      </c>
      <c r="U362" s="10" t="s">
        <v>1677</v>
      </c>
      <c r="V362" s="10" t="s">
        <v>1051</v>
      </c>
      <c r="W362" s="12">
        <f t="shared" ca="1" si="0"/>
        <v>44321</v>
      </c>
      <c r="X362" s="13">
        <f t="shared" ca="1" si="1"/>
        <v>-90</v>
      </c>
      <c r="Y362" s="38" t="s">
        <v>1004</v>
      </c>
      <c r="Z362" s="35" t="s">
        <v>1688</v>
      </c>
      <c r="AA362" s="40" t="s">
        <v>1340</v>
      </c>
      <c r="AB362" s="44" t="s">
        <v>1689</v>
      </c>
      <c r="AC362" s="42" t="s">
        <v>1008</v>
      </c>
      <c r="AD362" s="42" t="s">
        <v>1008</v>
      </c>
      <c r="AE362" s="45"/>
      <c r="AF362" s="45"/>
      <c r="AG362" s="43">
        <v>0</v>
      </c>
    </row>
    <row r="363" spans="1:34" ht="15.75" customHeight="1">
      <c r="A363" s="9">
        <v>361</v>
      </c>
      <c r="B363" s="10" t="s">
        <v>1042</v>
      </c>
      <c r="C363" s="36" t="s">
        <v>36</v>
      </c>
      <c r="D363" s="36" t="s">
        <v>37</v>
      </c>
      <c r="E363" s="10" t="s">
        <v>38</v>
      </c>
      <c r="F363" s="36">
        <v>2020</v>
      </c>
      <c r="G363" s="10">
        <v>3</v>
      </c>
      <c r="H363" s="36" t="s">
        <v>1670</v>
      </c>
      <c r="I363" s="36">
        <v>4</v>
      </c>
      <c r="J363" s="10" t="s">
        <v>40</v>
      </c>
      <c r="K363" s="10" t="s">
        <v>41</v>
      </c>
      <c r="L363" s="10" t="s">
        <v>42</v>
      </c>
      <c r="M363" s="10" t="s">
        <v>43</v>
      </c>
      <c r="N363" s="10" t="s">
        <v>1671</v>
      </c>
      <c r="O363" s="10" t="s">
        <v>1690</v>
      </c>
      <c r="P363" s="10" t="s">
        <v>1691</v>
      </c>
      <c r="Q363" s="10" t="s">
        <v>1692</v>
      </c>
      <c r="R363" s="10" t="s">
        <v>1693</v>
      </c>
      <c r="S363" s="10">
        <v>1</v>
      </c>
      <c r="T363" s="37" t="s">
        <v>122</v>
      </c>
      <c r="U363" s="10" t="s">
        <v>1677</v>
      </c>
      <c r="V363" s="10" t="s">
        <v>1051</v>
      </c>
      <c r="W363" s="12">
        <f t="shared" ca="1" si="0"/>
        <v>44321</v>
      </c>
      <c r="X363" s="13">
        <f t="shared" ca="1" si="1"/>
        <v>-90</v>
      </c>
      <c r="Y363" s="38" t="s">
        <v>1004</v>
      </c>
      <c r="Z363" s="35" t="s">
        <v>1694</v>
      </c>
      <c r="AA363" s="40" t="s">
        <v>1340</v>
      </c>
      <c r="AB363" s="44" t="s">
        <v>1695</v>
      </c>
      <c r="AC363" s="42" t="s">
        <v>1008</v>
      </c>
      <c r="AD363" s="42" t="s">
        <v>1008</v>
      </c>
      <c r="AE363" s="45"/>
      <c r="AF363" s="45"/>
      <c r="AG363" s="43">
        <v>0</v>
      </c>
    </row>
    <row r="364" spans="1:34" ht="15.75" customHeight="1">
      <c r="A364" s="9">
        <v>362</v>
      </c>
      <c r="B364" s="10" t="s">
        <v>1042</v>
      </c>
      <c r="C364" s="36" t="s">
        <v>36</v>
      </c>
      <c r="D364" s="36" t="s">
        <v>37</v>
      </c>
      <c r="E364" s="10" t="s">
        <v>38</v>
      </c>
      <c r="F364" s="36">
        <v>2020</v>
      </c>
      <c r="G364" s="10">
        <v>3</v>
      </c>
      <c r="H364" s="36" t="s">
        <v>1670</v>
      </c>
      <c r="I364" s="36">
        <v>5</v>
      </c>
      <c r="J364" s="10" t="s">
        <v>40</v>
      </c>
      <c r="K364" s="10" t="s">
        <v>41</v>
      </c>
      <c r="L364" s="10" t="s">
        <v>42</v>
      </c>
      <c r="M364" s="10" t="s">
        <v>43</v>
      </c>
      <c r="N364" s="10" t="s">
        <v>1671</v>
      </c>
      <c r="O364" s="10" t="s">
        <v>1690</v>
      </c>
      <c r="P364" s="10" t="s">
        <v>1696</v>
      </c>
      <c r="Q364" s="10" t="s">
        <v>1697</v>
      </c>
      <c r="R364" s="10" t="s">
        <v>1698</v>
      </c>
      <c r="S364" s="10">
        <v>1</v>
      </c>
      <c r="T364" s="37" t="s">
        <v>1193</v>
      </c>
      <c r="U364" s="10" t="s">
        <v>1677</v>
      </c>
      <c r="V364" s="10" t="s">
        <v>1051</v>
      </c>
      <c r="W364" s="12">
        <f t="shared" ca="1" si="0"/>
        <v>44321</v>
      </c>
      <c r="X364" s="13">
        <f t="shared" ca="1" si="1"/>
        <v>-90</v>
      </c>
      <c r="Y364" s="38" t="s">
        <v>1004</v>
      </c>
      <c r="Z364" s="35" t="s">
        <v>1699</v>
      </c>
      <c r="AA364" s="46" t="s">
        <v>1700</v>
      </c>
      <c r="AB364" s="44" t="s">
        <v>1689</v>
      </c>
      <c r="AC364" s="42" t="s">
        <v>1008</v>
      </c>
      <c r="AD364" s="42" t="s">
        <v>1008</v>
      </c>
      <c r="AE364" s="45"/>
      <c r="AF364" s="45"/>
      <c r="AG364" s="43">
        <v>1</v>
      </c>
    </row>
    <row r="365" spans="1:34" ht="15.75" customHeight="1">
      <c r="A365" s="9">
        <v>363</v>
      </c>
      <c r="B365" s="10" t="s">
        <v>1042</v>
      </c>
      <c r="C365" s="36" t="s">
        <v>36</v>
      </c>
      <c r="D365" s="36" t="s">
        <v>37</v>
      </c>
      <c r="E365" s="10" t="s">
        <v>38</v>
      </c>
      <c r="F365" s="36">
        <v>2020</v>
      </c>
      <c r="G365" s="10">
        <v>3</v>
      </c>
      <c r="H365" s="36" t="s">
        <v>1670</v>
      </c>
      <c r="I365" s="36">
        <v>6</v>
      </c>
      <c r="J365" s="10" t="s">
        <v>40</v>
      </c>
      <c r="K365" s="10" t="s">
        <v>41</v>
      </c>
      <c r="L365" s="10" t="s">
        <v>42</v>
      </c>
      <c r="M365" s="10" t="s">
        <v>43</v>
      </c>
      <c r="N365" s="10" t="s">
        <v>1671</v>
      </c>
      <c r="O365" s="10" t="s">
        <v>1701</v>
      </c>
      <c r="P365" s="10" t="s">
        <v>1702</v>
      </c>
      <c r="Q365" s="10" t="s">
        <v>1703</v>
      </c>
      <c r="R365" s="10" t="s">
        <v>1704</v>
      </c>
      <c r="S365" s="10">
        <v>1</v>
      </c>
      <c r="T365" s="37" t="s">
        <v>1193</v>
      </c>
      <c r="U365" s="10" t="s">
        <v>1677</v>
      </c>
      <c r="V365" s="10" t="s">
        <v>1051</v>
      </c>
      <c r="W365" s="12">
        <f t="shared" ca="1" si="0"/>
        <v>44321</v>
      </c>
      <c r="X365" s="13">
        <f t="shared" ca="1" si="1"/>
        <v>-90</v>
      </c>
      <c r="Y365" s="38" t="s">
        <v>1004</v>
      </c>
      <c r="Z365" s="35" t="s">
        <v>1688</v>
      </c>
      <c r="AA365" s="46" t="s">
        <v>1700</v>
      </c>
      <c r="AB365" s="44" t="s">
        <v>1705</v>
      </c>
      <c r="AC365" s="42" t="s">
        <v>1008</v>
      </c>
      <c r="AD365" s="42" t="s">
        <v>1008</v>
      </c>
      <c r="AE365" s="45"/>
      <c r="AF365" s="45"/>
      <c r="AG365" s="43">
        <v>0.6</v>
      </c>
    </row>
    <row r="366" spans="1:34" ht="72" hidden="1" customHeight="1">
      <c r="A366" s="9">
        <v>364</v>
      </c>
      <c r="B366" s="10" t="s">
        <v>1210</v>
      </c>
      <c r="C366" s="33" t="s">
        <v>36</v>
      </c>
      <c r="D366" s="33" t="s">
        <v>37</v>
      </c>
      <c r="E366" s="10" t="s">
        <v>38</v>
      </c>
      <c r="F366" s="33">
        <v>2019</v>
      </c>
      <c r="G366" s="10">
        <v>208</v>
      </c>
      <c r="H366" s="33" t="s">
        <v>1706</v>
      </c>
      <c r="I366" s="33">
        <v>1</v>
      </c>
      <c r="J366" s="10" t="s">
        <v>40</v>
      </c>
      <c r="K366" s="10" t="s">
        <v>41</v>
      </c>
      <c r="L366" s="10" t="s">
        <v>42</v>
      </c>
      <c r="M366" s="10" t="s">
        <v>43</v>
      </c>
      <c r="N366" s="10" t="s">
        <v>1707</v>
      </c>
      <c r="O366" s="10" t="s">
        <v>1708</v>
      </c>
      <c r="P366" s="10" t="s">
        <v>1709</v>
      </c>
      <c r="Q366" s="10" t="s">
        <v>1661</v>
      </c>
      <c r="R366" s="10" t="s">
        <v>1662</v>
      </c>
      <c r="S366" s="10">
        <v>1</v>
      </c>
      <c r="T366" s="10" t="s">
        <v>310</v>
      </c>
      <c r="U366" s="10" t="s">
        <v>1217</v>
      </c>
      <c r="V366" s="10" t="s">
        <v>1663</v>
      </c>
      <c r="W366" s="12">
        <f t="shared" ca="1" si="0"/>
        <v>44321</v>
      </c>
      <c r="X366" s="13">
        <f t="shared" ca="1" si="1"/>
        <v>-438</v>
      </c>
      <c r="Y366" s="10" t="s">
        <v>992</v>
      </c>
    </row>
    <row r="367" spans="1:34" ht="234" hidden="1" customHeight="1">
      <c r="A367" s="9">
        <v>365</v>
      </c>
      <c r="B367" s="10" t="s">
        <v>1312</v>
      </c>
      <c r="C367" s="33" t="s">
        <v>36</v>
      </c>
      <c r="D367" s="33" t="s">
        <v>37</v>
      </c>
      <c r="E367" s="10" t="s">
        <v>38</v>
      </c>
      <c r="F367" s="33">
        <v>2018</v>
      </c>
      <c r="G367" s="10">
        <v>4</v>
      </c>
      <c r="H367" s="33" t="s">
        <v>1706</v>
      </c>
      <c r="I367" s="33">
        <v>1</v>
      </c>
      <c r="J367" s="10" t="s">
        <v>40</v>
      </c>
      <c r="K367" s="10" t="s">
        <v>41</v>
      </c>
      <c r="L367" s="10" t="s">
        <v>42</v>
      </c>
      <c r="M367" s="10" t="s">
        <v>43</v>
      </c>
      <c r="N367" s="10" t="s">
        <v>1710</v>
      </c>
      <c r="O367" s="10" t="s">
        <v>1711</v>
      </c>
      <c r="P367" s="10" t="s">
        <v>1712</v>
      </c>
      <c r="Q367" s="10" t="s">
        <v>1713</v>
      </c>
      <c r="R367" s="10" t="s">
        <v>1714</v>
      </c>
      <c r="S367" s="10">
        <v>1</v>
      </c>
      <c r="T367" s="10" t="s">
        <v>1641</v>
      </c>
      <c r="U367" s="10" t="s">
        <v>1320</v>
      </c>
      <c r="V367" s="10" t="s">
        <v>1715</v>
      </c>
      <c r="W367" s="12">
        <f t="shared" ca="1" si="0"/>
        <v>44321</v>
      </c>
      <c r="X367" s="13">
        <f t="shared" ca="1" si="1"/>
        <v>-754</v>
      </c>
      <c r="Y367" s="10" t="s">
        <v>52</v>
      </c>
    </row>
    <row r="368" spans="1:34" ht="234" hidden="1" customHeight="1">
      <c r="A368" s="9">
        <v>366</v>
      </c>
      <c r="B368" s="10" t="s">
        <v>1312</v>
      </c>
      <c r="C368" s="33" t="s">
        <v>36</v>
      </c>
      <c r="D368" s="33" t="s">
        <v>37</v>
      </c>
      <c r="E368" s="10" t="s">
        <v>38</v>
      </c>
      <c r="F368" s="33">
        <v>2018</v>
      </c>
      <c r="G368" s="10">
        <v>4</v>
      </c>
      <c r="H368" s="33" t="s">
        <v>1706</v>
      </c>
      <c r="I368" s="33">
        <v>2</v>
      </c>
      <c r="J368" s="10" t="s">
        <v>40</v>
      </c>
      <c r="K368" s="10" t="s">
        <v>41</v>
      </c>
      <c r="L368" s="10" t="s">
        <v>42</v>
      </c>
      <c r="M368" s="10" t="s">
        <v>43</v>
      </c>
      <c r="N368" s="10" t="s">
        <v>1710</v>
      </c>
      <c r="O368" s="10" t="s">
        <v>1711</v>
      </c>
      <c r="P368" s="10" t="s">
        <v>1716</v>
      </c>
      <c r="Q368" s="10" t="s">
        <v>1717</v>
      </c>
      <c r="R368" s="10" t="s">
        <v>1718</v>
      </c>
      <c r="S368" s="10">
        <v>1</v>
      </c>
      <c r="T368" s="10" t="s">
        <v>1641</v>
      </c>
      <c r="U368" s="10" t="s">
        <v>1320</v>
      </c>
      <c r="V368" s="10" t="s">
        <v>1361</v>
      </c>
      <c r="W368" s="12">
        <f t="shared" ca="1" si="0"/>
        <v>44321</v>
      </c>
      <c r="X368" s="13">
        <f t="shared" ca="1" si="1"/>
        <v>-504</v>
      </c>
      <c r="Y368" s="10" t="s">
        <v>992</v>
      </c>
    </row>
    <row r="369" spans="1:33" ht="234" hidden="1" customHeight="1">
      <c r="A369" s="9">
        <v>367</v>
      </c>
      <c r="B369" s="10" t="s">
        <v>1312</v>
      </c>
      <c r="C369" s="33" t="s">
        <v>36</v>
      </c>
      <c r="D369" s="33" t="s">
        <v>37</v>
      </c>
      <c r="E369" s="10" t="s">
        <v>38</v>
      </c>
      <c r="F369" s="33">
        <v>2018</v>
      </c>
      <c r="G369" s="10">
        <v>4</v>
      </c>
      <c r="H369" s="33" t="s">
        <v>1706</v>
      </c>
      <c r="I369" s="33">
        <v>3</v>
      </c>
      <c r="J369" s="10" t="s">
        <v>40</v>
      </c>
      <c r="K369" s="10" t="s">
        <v>41</v>
      </c>
      <c r="L369" s="10" t="s">
        <v>42</v>
      </c>
      <c r="M369" s="10" t="s">
        <v>43</v>
      </c>
      <c r="N369" s="10" t="s">
        <v>1710</v>
      </c>
      <c r="O369" s="10" t="s">
        <v>1711</v>
      </c>
      <c r="P369" s="10" t="s">
        <v>1719</v>
      </c>
      <c r="Q369" s="10" t="s">
        <v>1720</v>
      </c>
      <c r="R369" s="10" t="s">
        <v>1721</v>
      </c>
      <c r="S369" s="10">
        <v>1</v>
      </c>
      <c r="T369" s="10" t="s">
        <v>1641</v>
      </c>
      <c r="U369" s="10" t="s">
        <v>1320</v>
      </c>
      <c r="V369" s="10" t="s">
        <v>1722</v>
      </c>
      <c r="W369" s="12">
        <f t="shared" ca="1" si="0"/>
        <v>44321</v>
      </c>
      <c r="X369" s="13">
        <f t="shared" ca="1" si="1"/>
        <v>-722</v>
      </c>
      <c r="Y369" s="10" t="s">
        <v>52</v>
      </c>
    </row>
    <row r="370" spans="1:33" ht="234" hidden="1" customHeight="1">
      <c r="A370" s="9">
        <v>368</v>
      </c>
      <c r="B370" s="10" t="s">
        <v>1312</v>
      </c>
      <c r="C370" s="33" t="s">
        <v>36</v>
      </c>
      <c r="D370" s="33" t="s">
        <v>37</v>
      </c>
      <c r="E370" s="10" t="s">
        <v>38</v>
      </c>
      <c r="F370" s="33">
        <v>2018</v>
      </c>
      <c r="G370" s="10">
        <v>4</v>
      </c>
      <c r="H370" s="33" t="s">
        <v>1706</v>
      </c>
      <c r="I370" s="33">
        <v>4</v>
      </c>
      <c r="J370" s="10" t="s">
        <v>40</v>
      </c>
      <c r="K370" s="10" t="s">
        <v>41</v>
      </c>
      <c r="L370" s="10" t="s">
        <v>42</v>
      </c>
      <c r="M370" s="10" t="s">
        <v>43</v>
      </c>
      <c r="N370" s="10" t="s">
        <v>1710</v>
      </c>
      <c r="O370" s="10" t="s">
        <v>1711</v>
      </c>
      <c r="P370" s="10" t="s">
        <v>1723</v>
      </c>
      <c r="Q370" s="10" t="s">
        <v>1724</v>
      </c>
      <c r="R370" s="10" t="s">
        <v>1725</v>
      </c>
      <c r="S370" s="10">
        <v>1</v>
      </c>
      <c r="T370" s="10" t="s">
        <v>1641</v>
      </c>
      <c r="U370" s="10" t="s">
        <v>1320</v>
      </c>
      <c r="V370" s="10" t="s">
        <v>1726</v>
      </c>
      <c r="W370" s="12">
        <f t="shared" ca="1" si="0"/>
        <v>44321</v>
      </c>
      <c r="X370" s="13">
        <f t="shared" ca="1" si="1"/>
        <v>-699</v>
      </c>
      <c r="Y370" s="10" t="s">
        <v>52</v>
      </c>
    </row>
    <row r="371" spans="1:33" ht="332.25" customHeight="1">
      <c r="A371" s="9">
        <v>369</v>
      </c>
      <c r="B371" s="10" t="s">
        <v>1312</v>
      </c>
      <c r="C371" s="36" t="s">
        <v>36</v>
      </c>
      <c r="D371" s="36" t="s">
        <v>37</v>
      </c>
      <c r="E371" s="10" t="s">
        <v>38</v>
      </c>
      <c r="F371" s="36">
        <v>2018</v>
      </c>
      <c r="G371" s="10">
        <v>4</v>
      </c>
      <c r="H371" s="36" t="s">
        <v>1706</v>
      </c>
      <c r="I371" s="36">
        <v>5</v>
      </c>
      <c r="J371" s="10" t="s">
        <v>40</v>
      </c>
      <c r="K371" s="10" t="s">
        <v>41</v>
      </c>
      <c r="L371" s="10" t="s">
        <v>42</v>
      </c>
      <c r="M371" s="10" t="s">
        <v>43</v>
      </c>
      <c r="N371" s="10" t="s">
        <v>1710</v>
      </c>
      <c r="O371" s="10" t="s">
        <v>1711</v>
      </c>
      <c r="P371" s="10" t="s">
        <v>1727</v>
      </c>
      <c r="Q371" s="10" t="s">
        <v>1728</v>
      </c>
      <c r="R371" s="10" t="s">
        <v>1729</v>
      </c>
      <c r="S371" s="10">
        <v>1</v>
      </c>
      <c r="T371" s="37" t="s">
        <v>1641</v>
      </c>
      <c r="U371" s="10" t="s">
        <v>1320</v>
      </c>
      <c r="V371" s="10" t="s">
        <v>1730</v>
      </c>
      <c r="W371" s="12">
        <f t="shared" ca="1" si="0"/>
        <v>44321</v>
      </c>
      <c r="X371" s="13">
        <f t="shared" ca="1" si="1"/>
        <v>-656</v>
      </c>
      <c r="Y371" s="38" t="s">
        <v>1731</v>
      </c>
      <c r="Z371" s="47" t="s">
        <v>1732</v>
      </c>
      <c r="AA371" s="48" t="s">
        <v>1733</v>
      </c>
      <c r="AB371" s="44"/>
      <c r="AC371" s="42" t="s">
        <v>1008</v>
      </c>
      <c r="AD371" s="42" t="s">
        <v>1008</v>
      </c>
      <c r="AE371" s="42" t="s">
        <v>1008</v>
      </c>
      <c r="AF371" s="42"/>
      <c r="AG371" s="43">
        <v>0.9</v>
      </c>
    </row>
    <row r="372" spans="1:33" ht="234" hidden="1" customHeight="1">
      <c r="A372" s="9">
        <v>370</v>
      </c>
      <c r="B372" s="10" t="s">
        <v>1312</v>
      </c>
      <c r="C372" s="33" t="s">
        <v>36</v>
      </c>
      <c r="D372" s="33" t="s">
        <v>37</v>
      </c>
      <c r="E372" s="10" t="s">
        <v>38</v>
      </c>
      <c r="F372" s="33">
        <v>2018</v>
      </c>
      <c r="G372" s="10">
        <v>4</v>
      </c>
      <c r="H372" s="33" t="s">
        <v>1706</v>
      </c>
      <c r="I372" s="33">
        <v>6</v>
      </c>
      <c r="J372" s="10" t="s">
        <v>40</v>
      </c>
      <c r="K372" s="10" t="s">
        <v>41</v>
      </c>
      <c r="L372" s="10" t="s">
        <v>42</v>
      </c>
      <c r="M372" s="10" t="s">
        <v>43</v>
      </c>
      <c r="N372" s="10" t="s">
        <v>1710</v>
      </c>
      <c r="O372" s="10" t="s">
        <v>1711</v>
      </c>
      <c r="P372" s="10" t="s">
        <v>1734</v>
      </c>
      <c r="Q372" s="10" t="s">
        <v>1735</v>
      </c>
      <c r="R372" s="10" t="s">
        <v>1736</v>
      </c>
      <c r="S372" s="10">
        <v>1</v>
      </c>
      <c r="T372" s="10" t="s">
        <v>1641</v>
      </c>
      <c r="U372" s="10" t="s">
        <v>1320</v>
      </c>
      <c r="V372" s="10" t="s">
        <v>1361</v>
      </c>
      <c r="W372" s="12">
        <f t="shared" ca="1" si="0"/>
        <v>44321</v>
      </c>
      <c r="X372" s="13">
        <f t="shared" ca="1" si="1"/>
        <v>-504</v>
      </c>
      <c r="Y372" s="10" t="s">
        <v>992</v>
      </c>
    </row>
    <row r="373" spans="1:33" ht="234" hidden="1" customHeight="1">
      <c r="A373" s="9">
        <v>371</v>
      </c>
      <c r="B373" s="10" t="s">
        <v>1312</v>
      </c>
      <c r="C373" s="33" t="s">
        <v>36</v>
      </c>
      <c r="D373" s="33" t="s">
        <v>37</v>
      </c>
      <c r="E373" s="10" t="s">
        <v>38</v>
      </c>
      <c r="F373" s="33">
        <v>2018</v>
      </c>
      <c r="G373" s="10">
        <v>4</v>
      </c>
      <c r="H373" s="33" t="s">
        <v>1706</v>
      </c>
      <c r="I373" s="33">
        <v>7</v>
      </c>
      <c r="J373" s="10" t="s">
        <v>40</v>
      </c>
      <c r="K373" s="10" t="s">
        <v>41</v>
      </c>
      <c r="L373" s="10" t="s">
        <v>42</v>
      </c>
      <c r="M373" s="10" t="s">
        <v>43</v>
      </c>
      <c r="N373" s="10" t="s">
        <v>1710</v>
      </c>
      <c r="O373" s="10" t="s">
        <v>1711</v>
      </c>
      <c r="P373" s="10" t="s">
        <v>1737</v>
      </c>
      <c r="Q373" s="10" t="s">
        <v>1735</v>
      </c>
      <c r="R373" s="10" t="s">
        <v>1738</v>
      </c>
      <c r="S373" s="10">
        <v>1</v>
      </c>
      <c r="T373" s="10" t="s">
        <v>1641</v>
      </c>
      <c r="U373" s="10" t="s">
        <v>1320</v>
      </c>
      <c r="V373" s="10" t="s">
        <v>1361</v>
      </c>
      <c r="W373" s="12">
        <f t="shared" ca="1" si="0"/>
        <v>44321</v>
      </c>
      <c r="X373" s="13">
        <f t="shared" ca="1" si="1"/>
        <v>-504</v>
      </c>
      <c r="Y373" s="10" t="s">
        <v>992</v>
      </c>
    </row>
    <row r="374" spans="1:33" ht="234" hidden="1" customHeight="1">
      <c r="A374" s="9">
        <v>372</v>
      </c>
      <c r="B374" s="10" t="s">
        <v>1312</v>
      </c>
      <c r="C374" s="33" t="s">
        <v>36</v>
      </c>
      <c r="D374" s="33" t="s">
        <v>37</v>
      </c>
      <c r="E374" s="10" t="s">
        <v>38</v>
      </c>
      <c r="F374" s="33">
        <v>2018</v>
      </c>
      <c r="G374" s="10">
        <v>4</v>
      </c>
      <c r="H374" s="33" t="s">
        <v>1706</v>
      </c>
      <c r="I374" s="33">
        <v>8</v>
      </c>
      <c r="J374" s="10" t="s">
        <v>40</v>
      </c>
      <c r="K374" s="10" t="s">
        <v>41</v>
      </c>
      <c r="L374" s="10" t="s">
        <v>42</v>
      </c>
      <c r="M374" s="10" t="s">
        <v>43</v>
      </c>
      <c r="N374" s="10" t="s">
        <v>1710</v>
      </c>
      <c r="O374" s="10" t="s">
        <v>1711</v>
      </c>
      <c r="P374" s="10" t="s">
        <v>1739</v>
      </c>
      <c r="Q374" s="10" t="s">
        <v>1740</v>
      </c>
      <c r="R374" s="10" t="s">
        <v>1741</v>
      </c>
      <c r="S374" s="10">
        <v>1</v>
      </c>
      <c r="T374" s="10" t="s">
        <v>1641</v>
      </c>
      <c r="U374" s="10" t="s">
        <v>1320</v>
      </c>
      <c r="V374" s="10" t="s">
        <v>1361</v>
      </c>
      <c r="W374" s="12">
        <f t="shared" ca="1" si="0"/>
        <v>44321</v>
      </c>
      <c r="X374" s="13">
        <f t="shared" ca="1" si="1"/>
        <v>-504</v>
      </c>
      <c r="Y374" s="10" t="s">
        <v>992</v>
      </c>
    </row>
    <row r="375" spans="1:33" ht="135" customHeight="1">
      <c r="A375" s="9">
        <v>373</v>
      </c>
      <c r="B375" s="10" t="s">
        <v>1042</v>
      </c>
      <c r="C375" s="36" t="s">
        <v>36</v>
      </c>
      <c r="D375" s="36" t="s">
        <v>37</v>
      </c>
      <c r="E375" s="10" t="s">
        <v>38</v>
      </c>
      <c r="F375" s="36">
        <v>2020</v>
      </c>
      <c r="G375" s="10">
        <v>3</v>
      </c>
      <c r="H375" s="36" t="s">
        <v>1742</v>
      </c>
      <c r="I375" s="36">
        <v>1</v>
      </c>
      <c r="J375" s="10" t="s">
        <v>40</v>
      </c>
      <c r="K375" s="10" t="s">
        <v>41</v>
      </c>
      <c r="L375" s="10" t="s">
        <v>42</v>
      </c>
      <c r="M375" s="10" t="s">
        <v>43</v>
      </c>
      <c r="N375" s="10" t="s">
        <v>1743</v>
      </c>
      <c r="O375" s="10" t="s">
        <v>1744</v>
      </c>
      <c r="P375" s="10" t="s">
        <v>1745</v>
      </c>
      <c r="Q375" s="10" t="s">
        <v>1746</v>
      </c>
      <c r="R375" s="10" t="s">
        <v>1747</v>
      </c>
      <c r="S375" s="10">
        <v>1</v>
      </c>
      <c r="T375" s="37" t="s">
        <v>1403</v>
      </c>
      <c r="U375" s="10" t="s">
        <v>1050</v>
      </c>
      <c r="V375" s="10" t="s">
        <v>1092</v>
      </c>
      <c r="W375" s="12">
        <f t="shared" ca="1" si="0"/>
        <v>44321</v>
      </c>
      <c r="X375" s="13">
        <f t="shared" ca="1" si="1"/>
        <v>32</v>
      </c>
      <c r="Y375" s="38" t="s">
        <v>1004</v>
      </c>
      <c r="Z375" s="35"/>
      <c r="AA375" s="40" t="s">
        <v>1298</v>
      </c>
      <c r="AB375" s="44"/>
      <c r="AC375" s="42" t="s">
        <v>1008</v>
      </c>
      <c r="AD375" s="42" t="s">
        <v>1008</v>
      </c>
      <c r="AE375" s="42" t="s">
        <v>1008</v>
      </c>
      <c r="AF375" s="42"/>
      <c r="AG375" s="43">
        <v>0</v>
      </c>
    </row>
    <row r="376" spans="1:33" ht="135" customHeight="1">
      <c r="A376" s="9">
        <v>374</v>
      </c>
      <c r="B376" s="10" t="s">
        <v>1042</v>
      </c>
      <c r="C376" s="36" t="s">
        <v>36</v>
      </c>
      <c r="D376" s="36" t="s">
        <v>37</v>
      </c>
      <c r="E376" s="10" t="s">
        <v>38</v>
      </c>
      <c r="F376" s="36">
        <v>2020</v>
      </c>
      <c r="G376" s="10">
        <v>3</v>
      </c>
      <c r="H376" s="36" t="s">
        <v>1742</v>
      </c>
      <c r="I376" s="36">
        <v>2</v>
      </c>
      <c r="J376" s="10" t="s">
        <v>40</v>
      </c>
      <c r="K376" s="10" t="s">
        <v>41</v>
      </c>
      <c r="L376" s="10" t="s">
        <v>42</v>
      </c>
      <c r="M376" s="10" t="s">
        <v>43</v>
      </c>
      <c r="N376" s="10" t="s">
        <v>1743</v>
      </c>
      <c r="O376" s="10" t="s">
        <v>1744</v>
      </c>
      <c r="P376" s="10" t="s">
        <v>1748</v>
      </c>
      <c r="Q376" s="10" t="s">
        <v>1749</v>
      </c>
      <c r="R376" s="10" t="s">
        <v>1750</v>
      </c>
      <c r="S376" s="10">
        <v>1</v>
      </c>
      <c r="T376" s="37" t="s">
        <v>1403</v>
      </c>
      <c r="U376" s="10" t="s">
        <v>1050</v>
      </c>
      <c r="V376" s="10" t="s">
        <v>1051</v>
      </c>
      <c r="W376" s="12">
        <f t="shared" ca="1" si="0"/>
        <v>44321</v>
      </c>
      <c r="X376" s="13">
        <f t="shared" ca="1" si="1"/>
        <v>-90</v>
      </c>
      <c r="Y376" s="38" t="s">
        <v>1004</v>
      </c>
      <c r="Z376" s="35" t="s">
        <v>1751</v>
      </c>
      <c r="AA376" s="40" t="s">
        <v>1298</v>
      </c>
      <c r="AB376" s="44" t="s">
        <v>1405</v>
      </c>
      <c r="AC376" s="42" t="s">
        <v>1008</v>
      </c>
      <c r="AD376" s="42" t="s">
        <v>1008</v>
      </c>
      <c r="AE376" s="42" t="s">
        <v>1008</v>
      </c>
      <c r="AF376" s="45"/>
      <c r="AG376" s="43">
        <v>1</v>
      </c>
    </row>
    <row r="377" spans="1:33" ht="165" customHeight="1">
      <c r="A377" s="9">
        <v>375</v>
      </c>
      <c r="B377" s="10" t="s">
        <v>1042</v>
      </c>
      <c r="C377" s="36" t="s">
        <v>36</v>
      </c>
      <c r="D377" s="36" t="s">
        <v>37</v>
      </c>
      <c r="E377" s="10" t="s">
        <v>38</v>
      </c>
      <c r="F377" s="36">
        <v>2020</v>
      </c>
      <c r="G377" s="10">
        <v>3</v>
      </c>
      <c r="H377" s="36" t="s">
        <v>1742</v>
      </c>
      <c r="I377" s="36">
        <v>3</v>
      </c>
      <c r="J377" s="10" t="s">
        <v>40</v>
      </c>
      <c r="K377" s="10" t="s">
        <v>41</v>
      </c>
      <c r="L377" s="10" t="s">
        <v>42</v>
      </c>
      <c r="M377" s="10" t="s">
        <v>43</v>
      </c>
      <c r="N377" s="10" t="s">
        <v>1743</v>
      </c>
      <c r="O377" s="10" t="s">
        <v>1744</v>
      </c>
      <c r="P377" s="10" t="s">
        <v>1752</v>
      </c>
      <c r="Q377" s="10" t="s">
        <v>1753</v>
      </c>
      <c r="R377" s="10" t="s">
        <v>1753</v>
      </c>
      <c r="S377" s="10">
        <v>1</v>
      </c>
      <c r="T377" s="37" t="s">
        <v>1403</v>
      </c>
      <c r="U377" s="10" t="s">
        <v>1050</v>
      </c>
      <c r="V377" s="10" t="s">
        <v>1051</v>
      </c>
      <c r="W377" s="12">
        <f t="shared" ca="1" si="0"/>
        <v>44321</v>
      </c>
      <c r="X377" s="13">
        <f t="shared" ca="1" si="1"/>
        <v>-90</v>
      </c>
      <c r="Y377" s="38" t="s">
        <v>1004</v>
      </c>
      <c r="Z377" s="35" t="s">
        <v>1754</v>
      </c>
      <c r="AA377" s="40" t="s">
        <v>1298</v>
      </c>
      <c r="AB377" s="44" t="s">
        <v>1755</v>
      </c>
      <c r="AC377" s="42" t="s">
        <v>1008</v>
      </c>
      <c r="AD377" s="42" t="s">
        <v>1008</v>
      </c>
      <c r="AE377" s="42" t="s">
        <v>1008</v>
      </c>
      <c r="AF377" s="45"/>
      <c r="AG377" s="43">
        <v>1</v>
      </c>
    </row>
    <row r="378" spans="1:33" ht="195" customHeight="1">
      <c r="A378" s="9">
        <v>376</v>
      </c>
      <c r="B378" s="10" t="s">
        <v>1042</v>
      </c>
      <c r="C378" s="36" t="s">
        <v>36</v>
      </c>
      <c r="D378" s="36" t="s">
        <v>37</v>
      </c>
      <c r="E378" s="10" t="s">
        <v>38</v>
      </c>
      <c r="F378" s="36">
        <v>2020</v>
      </c>
      <c r="G378" s="10">
        <v>3</v>
      </c>
      <c r="H378" s="36" t="s">
        <v>1742</v>
      </c>
      <c r="I378" s="36">
        <v>4</v>
      </c>
      <c r="J378" s="10" t="s">
        <v>40</v>
      </c>
      <c r="K378" s="10" t="s">
        <v>41</v>
      </c>
      <c r="L378" s="10" t="s">
        <v>42</v>
      </c>
      <c r="M378" s="10" t="s">
        <v>43</v>
      </c>
      <c r="N378" s="10" t="s">
        <v>1743</v>
      </c>
      <c r="O378" s="10" t="s">
        <v>1744</v>
      </c>
      <c r="P378" s="10" t="s">
        <v>1756</v>
      </c>
      <c r="Q378" s="10" t="s">
        <v>1757</v>
      </c>
      <c r="R378" s="10" t="s">
        <v>1758</v>
      </c>
      <c r="S378" s="10">
        <v>1</v>
      </c>
      <c r="T378" s="37" t="s">
        <v>1403</v>
      </c>
      <c r="U378" s="10" t="s">
        <v>1050</v>
      </c>
      <c r="V378" s="10" t="s">
        <v>1051</v>
      </c>
      <c r="W378" s="12">
        <f t="shared" ca="1" si="0"/>
        <v>44321</v>
      </c>
      <c r="X378" s="13">
        <f t="shared" ca="1" si="1"/>
        <v>-90</v>
      </c>
      <c r="Y378" s="38" t="s">
        <v>1004</v>
      </c>
      <c r="Z378" s="35" t="s">
        <v>1759</v>
      </c>
      <c r="AA378" s="40" t="s">
        <v>1298</v>
      </c>
      <c r="AB378" s="44" t="s">
        <v>1760</v>
      </c>
      <c r="AC378" s="42" t="s">
        <v>1008</v>
      </c>
      <c r="AD378" s="42" t="s">
        <v>1008</v>
      </c>
      <c r="AE378" s="42" t="s">
        <v>1008</v>
      </c>
      <c r="AF378" s="45"/>
      <c r="AG378" s="43">
        <v>1</v>
      </c>
    </row>
    <row r="379" spans="1:33" ht="189" customHeight="1">
      <c r="A379" s="9">
        <v>377</v>
      </c>
      <c r="B379" s="10" t="s">
        <v>1042</v>
      </c>
      <c r="C379" s="36" t="s">
        <v>36</v>
      </c>
      <c r="D379" s="36" t="s">
        <v>37</v>
      </c>
      <c r="E379" s="10" t="s">
        <v>38</v>
      </c>
      <c r="F379" s="36">
        <v>2020</v>
      </c>
      <c r="G379" s="10">
        <v>3</v>
      </c>
      <c r="H379" s="36" t="s">
        <v>1761</v>
      </c>
      <c r="I379" s="36">
        <v>1</v>
      </c>
      <c r="J379" s="10" t="s">
        <v>40</v>
      </c>
      <c r="K379" s="10" t="s">
        <v>41</v>
      </c>
      <c r="L379" s="10" t="s">
        <v>42</v>
      </c>
      <c r="M379" s="10" t="s">
        <v>43</v>
      </c>
      <c r="N379" s="10" t="s">
        <v>1762</v>
      </c>
      <c r="O379" s="10" t="s">
        <v>1399</v>
      </c>
      <c r="P379" s="10" t="s">
        <v>1400</v>
      </c>
      <c r="Q379" s="10" t="s">
        <v>1401</v>
      </c>
      <c r="R379" s="10" t="s">
        <v>1402</v>
      </c>
      <c r="S379" s="10">
        <v>1</v>
      </c>
      <c r="T379" s="37" t="s">
        <v>1403</v>
      </c>
      <c r="U379" s="10" t="s">
        <v>1050</v>
      </c>
      <c r="V379" s="10" t="s">
        <v>1051</v>
      </c>
      <c r="W379" s="12">
        <f t="shared" ca="1" si="0"/>
        <v>44321</v>
      </c>
      <c r="X379" s="13">
        <f t="shared" ca="1" si="1"/>
        <v>-90</v>
      </c>
      <c r="Y379" s="38" t="s">
        <v>1004</v>
      </c>
      <c r="Z379" s="35" t="s">
        <v>1404</v>
      </c>
      <c r="AA379" s="40" t="s">
        <v>1298</v>
      </c>
      <c r="AB379" s="44" t="s">
        <v>1405</v>
      </c>
      <c r="AC379" s="42" t="s">
        <v>1008</v>
      </c>
      <c r="AD379" s="42" t="s">
        <v>1008</v>
      </c>
      <c r="AE379" s="42" t="s">
        <v>1008</v>
      </c>
      <c r="AF379" s="42" t="s">
        <v>1008</v>
      </c>
      <c r="AG379" s="43">
        <v>1</v>
      </c>
    </row>
    <row r="380" spans="1:33" ht="189" customHeight="1">
      <c r="A380" s="9">
        <v>378</v>
      </c>
      <c r="B380" s="10" t="s">
        <v>1042</v>
      </c>
      <c r="C380" s="36" t="s">
        <v>36</v>
      </c>
      <c r="D380" s="36" t="s">
        <v>37</v>
      </c>
      <c r="E380" s="10" t="s">
        <v>38</v>
      </c>
      <c r="F380" s="36">
        <v>2020</v>
      </c>
      <c r="G380" s="10">
        <v>3</v>
      </c>
      <c r="H380" s="36" t="s">
        <v>1761</v>
      </c>
      <c r="I380" s="36">
        <v>2</v>
      </c>
      <c r="J380" s="10" t="s">
        <v>40</v>
      </c>
      <c r="K380" s="10" t="s">
        <v>41</v>
      </c>
      <c r="L380" s="10" t="s">
        <v>42</v>
      </c>
      <c r="M380" s="10" t="s">
        <v>43</v>
      </c>
      <c r="N380" s="10" t="s">
        <v>1762</v>
      </c>
      <c r="O380" s="10" t="s">
        <v>1399</v>
      </c>
      <c r="P380" s="10" t="s">
        <v>1406</v>
      </c>
      <c r="Q380" s="10" t="s">
        <v>1407</v>
      </c>
      <c r="R380" s="10" t="s">
        <v>1408</v>
      </c>
      <c r="S380" s="10">
        <v>1</v>
      </c>
      <c r="T380" s="37" t="s">
        <v>1403</v>
      </c>
      <c r="U380" s="10" t="s">
        <v>1050</v>
      </c>
      <c r="V380" s="10" t="s">
        <v>1051</v>
      </c>
      <c r="W380" s="12">
        <f t="shared" ca="1" si="0"/>
        <v>44321</v>
      </c>
      <c r="X380" s="13">
        <f t="shared" ca="1" si="1"/>
        <v>-90</v>
      </c>
      <c r="Y380" s="38" t="s">
        <v>1004</v>
      </c>
      <c r="Z380" s="35" t="s">
        <v>1409</v>
      </c>
      <c r="AA380" s="40" t="s">
        <v>1298</v>
      </c>
      <c r="AB380" s="44" t="s">
        <v>1410</v>
      </c>
      <c r="AC380" s="42" t="s">
        <v>1008</v>
      </c>
      <c r="AD380" s="42" t="s">
        <v>1008</v>
      </c>
      <c r="AE380" s="42" t="s">
        <v>1008</v>
      </c>
      <c r="AF380" s="42" t="s">
        <v>1008</v>
      </c>
      <c r="AG380" s="43">
        <v>1</v>
      </c>
    </row>
    <row r="381" spans="1:33" ht="189" customHeight="1">
      <c r="A381" s="9">
        <v>379</v>
      </c>
      <c r="B381" s="10" t="s">
        <v>1042</v>
      </c>
      <c r="C381" s="36" t="s">
        <v>36</v>
      </c>
      <c r="D381" s="36" t="s">
        <v>37</v>
      </c>
      <c r="E381" s="10" t="s">
        <v>38</v>
      </c>
      <c r="F381" s="36">
        <v>2020</v>
      </c>
      <c r="G381" s="10">
        <v>3</v>
      </c>
      <c r="H381" s="36" t="s">
        <v>1761</v>
      </c>
      <c r="I381" s="36">
        <v>3</v>
      </c>
      <c r="J381" s="10" t="s">
        <v>40</v>
      </c>
      <c r="K381" s="10" t="s">
        <v>41</v>
      </c>
      <c r="L381" s="10" t="s">
        <v>42</v>
      </c>
      <c r="M381" s="10" t="s">
        <v>43</v>
      </c>
      <c r="N381" s="10" t="s">
        <v>1762</v>
      </c>
      <c r="O381" s="10" t="s">
        <v>1399</v>
      </c>
      <c r="P381" s="10" t="s">
        <v>1411</v>
      </c>
      <c r="Q381" s="10" t="s">
        <v>1412</v>
      </c>
      <c r="R381" s="10" t="s">
        <v>1413</v>
      </c>
      <c r="S381" s="10">
        <v>1</v>
      </c>
      <c r="T381" s="37" t="s">
        <v>1403</v>
      </c>
      <c r="U381" s="10" t="s">
        <v>1050</v>
      </c>
      <c r="V381" s="10" t="s">
        <v>1051</v>
      </c>
      <c r="W381" s="12">
        <f t="shared" ca="1" si="0"/>
        <v>44321</v>
      </c>
      <c r="X381" s="13">
        <f t="shared" ca="1" si="1"/>
        <v>-90</v>
      </c>
      <c r="Y381" s="38" t="s">
        <v>1004</v>
      </c>
      <c r="Z381" s="35" t="s">
        <v>1414</v>
      </c>
      <c r="AA381" s="40" t="s">
        <v>1298</v>
      </c>
      <c r="AB381" s="44" t="s">
        <v>1415</v>
      </c>
      <c r="AC381" s="42" t="s">
        <v>1008</v>
      </c>
      <c r="AD381" s="42" t="s">
        <v>1008</v>
      </c>
      <c r="AE381" s="42" t="s">
        <v>1008</v>
      </c>
      <c r="AF381" s="42" t="s">
        <v>1008</v>
      </c>
      <c r="AG381" s="43">
        <v>1</v>
      </c>
    </row>
    <row r="382" spans="1:33" ht="189" customHeight="1">
      <c r="A382" s="9">
        <v>380</v>
      </c>
      <c r="B382" s="10" t="s">
        <v>1042</v>
      </c>
      <c r="C382" s="36" t="s">
        <v>36</v>
      </c>
      <c r="D382" s="36" t="s">
        <v>37</v>
      </c>
      <c r="E382" s="10" t="s">
        <v>38</v>
      </c>
      <c r="F382" s="36">
        <v>2020</v>
      </c>
      <c r="G382" s="10">
        <v>3</v>
      </c>
      <c r="H382" s="36" t="s">
        <v>1761</v>
      </c>
      <c r="I382" s="36">
        <v>4</v>
      </c>
      <c r="J382" s="10" t="s">
        <v>40</v>
      </c>
      <c r="K382" s="10" t="s">
        <v>41</v>
      </c>
      <c r="L382" s="10" t="s">
        <v>42</v>
      </c>
      <c r="M382" s="10" t="s">
        <v>43</v>
      </c>
      <c r="N382" s="10" t="s">
        <v>1762</v>
      </c>
      <c r="O382" s="10" t="s">
        <v>1399</v>
      </c>
      <c r="P382" s="10" t="s">
        <v>1416</v>
      </c>
      <c r="Q382" s="10" t="s">
        <v>1417</v>
      </c>
      <c r="R382" s="10" t="s">
        <v>1418</v>
      </c>
      <c r="S382" s="10">
        <v>1</v>
      </c>
      <c r="T382" s="37" t="s">
        <v>1403</v>
      </c>
      <c r="U382" s="10" t="s">
        <v>1050</v>
      </c>
      <c r="V382" s="10" t="s">
        <v>1063</v>
      </c>
      <c r="W382" s="12">
        <f t="shared" ca="1" si="0"/>
        <v>44321</v>
      </c>
      <c r="X382" s="13">
        <f t="shared" ca="1" si="1"/>
        <v>-48</v>
      </c>
      <c r="Y382" s="38" t="s">
        <v>1004</v>
      </c>
      <c r="Z382" s="35" t="s">
        <v>1419</v>
      </c>
      <c r="AA382" s="40" t="s">
        <v>1298</v>
      </c>
      <c r="AB382" s="44" t="s">
        <v>1420</v>
      </c>
      <c r="AC382" s="42" t="s">
        <v>1008</v>
      </c>
      <c r="AD382" s="42" t="s">
        <v>1008</v>
      </c>
      <c r="AE382" s="42" t="s">
        <v>1008</v>
      </c>
      <c r="AF382" s="42" t="s">
        <v>1008</v>
      </c>
      <c r="AG382" s="43">
        <v>1</v>
      </c>
    </row>
    <row r="383" spans="1:33" ht="297" hidden="1" customHeight="1">
      <c r="A383" s="9">
        <v>381</v>
      </c>
      <c r="B383" s="10" t="s">
        <v>1210</v>
      </c>
      <c r="C383" s="33" t="s">
        <v>36</v>
      </c>
      <c r="D383" s="33" t="s">
        <v>37</v>
      </c>
      <c r="E383" s="10" t="s">
        <v>38</v>
      </c>
      <c r="F383" s="33">
        <v>2019</v>
      </c>
      <c r="G383" s="10">
        <v>208</v>
      </c>
      <c r="H383" s="33" t="s">
        <v>1763</v>
      </c>
      <c r="I383" s="33">
        <v>1</v>
      </c>
      <c r="J383" s="10" t="s">
        <v>40</v>
      </c>
      <c r="K383" s="10" t="s">
        <v>41</v>
      </c>
      <c r="L383" s="10" t="s">
        <v>42</v>
      </c>
      <c r="M383" s="10" t="s">
        <v>43</v>
      </c>
      <c r="N383" s="10" t="s">
        <v>1764</v>
      </c>
      <c r="O383" s="10" t="s">
        <v>1765</v>
      </c>
      <c r="P383" s="10" t="s">
        <v>1766</v>
      </c>
      <c r="Q383" s="10" t="s">
        <v>1767</v>
      </c>
      <c r="R383" s="10" t="s">
        <v>1649</v>
      </c>
      <c r="S383" s="10">
        <v>1</v>
      </c>
      <c r="T383" s="10" t="s">
        <v>1768</v>
      </c>
      <c r="U383" s="10" t="s">
        <v>1217</v>
      </c>
      <c r="V383" s="10" t="s">
        <v>1218</v>
      </c>
      <c r="W383" s="12">
        <f t="shared" ca="1" si="0"/>
        <v>44321</v>
      </c>
      <c r="X383" s="13">
        <f t="shared" ca="1" si="1"/>
        <v>-352</v>
      </c>
      <c r="Y383" s="10" t="s">
        <v>992</v>
      </c>
    </row>
    <row r="384" spans="1:33" ht="297" hidden="1" customHeight="1">
      <c r="A384" s="9">
        <v>382</v>
      </c>
      <c r="B384" s="10" t="s">
        <v>1210</v>
      </c>
      <c r="C384" s="33" t="s">
        <v>36</v>
      </c>
      <c r="D384" s="33" t="s">
        <v>37</v>
      </c>
      <c r="E384" s="10" t="s">
        <v>38</v>
      </c>
      <c r="F384" s="33">
        <v>2019</v>
      </c>
      <c r="G384" s="10">
        <v>208</v>
      </c>
      <c r="H384" s="33" t="s">
        <v>1763</v>
      </c>
      <c r="I384" s="33">
        <v>2</v>
      </c>
      <c r="J384" s="10" t="s">
        <v>40</v>
      </c>
      <c r="K384" s="10" t="s">
        <v>41</v>
      </c>
      <c r="L384" s="10" t="s">
        <v>42</v>
      </c>
      <c r="M384" s="10" t="s">
        <v>43</v>
      </c>
      <c r="N384" s="10" t="s">
        <v>1764</v>
      </c>
      <c r="O384" s="10" t="s">
        <v>1765</v>
      </c>
      <c r="P384" s="10" t="s">
        <v>1769</v>
      </c>
      <c r="Q384" s="10" t="s">
        <v>1767</v>
      </c>
      <c r="R384" s="10" t="s">
        <v>1649</v>
      </c>
      <c r="S384" s="10">
        <v>1</v>
      </c>
      <c r="T384" s="10" t="s">
        <v>1768</v>
      </c>
      <c r="U384" s="10" t="s">
        <v>1217</v>
      </c>
      <c r="V384" s="10" t="s">
        <v>1218</v>
      </c>
      <c r="W384" s="12">
        <f t="shared" ca="1" si="0"/>
        <v>44321</v>
      </c>
      <c r="X384" s="13">
        <f t="shared" ca="1" si="1"/>
        <v>-352</v>
      </c>
      <c r="Y384" s="10" t="s">
        <v>992</v>
      </c>
    </row>
    <row r="385" spans="1:33" ht="153" hidden="1" customHeight="1">
      <c r="A385" s="9">
        <v>383</v>
      </c>
      <c r="B385" s="10" t="s">
        <v>1312</v>
      </c>
      <c r="C385" s="33" t="s">
        <v>36</v>
      </c>
      <c r="D385" s="33" t="s">
        <v>37</v>
      </c>
      <c r="E385" s="10" t="s">
        <v>38</v>
      </c>
      <c r="F385" s="33">
        <v>2018</v>
      </c>
      <c r="G385" s="10">
        <v>4</v>
      </c>
      <c r="H385" s="33" t="s">
        <v>1763</v>
      </c>
      <c r="I385" s="33">
        <v>1</v>
      </c>
      <c r="J385" s="10" t="s">
        <v>40</v>
      </c>
      <c r="K385" s="10" t="s">
        <v>41</v>
      </c>
      <c r="L385" s="10" t="s">
        <v>42</v>
      </c>
      <c r="M385" s="10" t="s">
        <v>43</v>
      </c>
      <c r="N385" s="10" t="s">
        <v>1770</v>
      </c>
      <c r="O385" s="10" t="s">
        <v>1771</v>
      </c>
      <c r="P385" s="10" t="s">
        <v>1772</v>
      </c>
      <c r="Q385" s="10" t="s">
        <v>1773</v>
      </c>
      <c r="R385" s="10" t="s">
        <v>1774</v>
      </c>
      <c r="S385" s="10">
        <v>2</v>
      </c>
      <c r="T385" s="10" t="s">
        <v>310</v>
      </c>
      <c r="U385" s="10" t="s">
        <v>1320</v>
      </c>
      <c r="V385" s="10" t="s">
        <v>1361</v>
      </c>
      <c r="W385" s="12">
        <f t="shared" ca="1" si="0"/>
        <v>44321</v>
      </c>
      <c r="X385" s="13">
        <f t="shared" ca="1" si="1"/>
        <v>-504</v>
      </c>
      <c r="Y385" s="10" t="s">
        <v>992</v>
      </c>
    </row>
    <row r="386" spans="1:33" ht="135" customHeight="1">
      <c r="A386" s="9">
        <v>384</v>
      </c>
      <c r="B386" s="10" t="s">
        <v>1042</v>
      </c>
      <c r="C386" s="36" t="s">
        <v>36</v>
      </c>
      <c r="D386" s="36" t="s">
        <v>37</v>
      </c>
      <c r="E386" s="10" t="s">
        <v>38</v>
      </c>
      <c r="F386" s="36">
        <v>2020</v>
      </c>
      <c r="G386" s="10">
        <v>3</v>
      </c>
      <c r="H386" s="36" t="s">
        <v>1775</v>
      </c>
      <c r="I386" s="36">
        <v>1</v>
      </c>
      <c r="J386" s="10" t="s">
        <v>40</v>
      </c>
      <c r="K386" s="10" t="s">
        <v>41</v>
      </c>
      <c r="L386" s="10" t="s">
        <v>42</v>
      </c>
      <c r="M386" s="10" t="s">
        <v>43</v>
      </c>
      <c r="N386" s="10" t="s">
        <v>1776</v>
      </c>
      <c r="O386" s="10" t="s">
        <v>1744</v>
      </c>
      <c r="P386" s="10" t="s">
        <v>1748</v>
      </c>
      <c r="Q386" s="10" t="s">
        <v>1746</v>
      </c>
      <c r="R386" s="10" t="s">
        <v>1747</v>
      </c>
      <c r="S386" s="10">
        <v>1</v>
      </c>
      <c r="T386" s="37" t="s">
        <v>1403</v>
      </c>
      <c r="U386" s="10" t="s">
        <v>1050</v>
      </c>
      <c r="V386" s="10" t="s">
        <v>1092</v>
      </c>
      <c r="W386" s="12">
        <f t="shared" ca="1" si="0"/>
        <v>44321</v>
      </c>
      <c r="X386" s="13">
        <f t="shared" ca="1" si="1"/>
        <v>32</v>
      </c>
      <c r="Y386" s="38" t="s">
        <v>1004</v>
      </c>
      <c r="Z386" s="35"/>
      <c r="AA386" s="40" t="s">
        <v>1298</v>
      </c>
      <c r="AB386" s="44"/>
      <c r="AC386" s="42" t="s">
        <v>1008</v>
      </c>
      <c r="AD386" s="42" t="s">
        <v>1008</v>
      </c>
      <c r="AE386" s="42" t="s">
        <v>1008</v>
      </c>
      <c r="AF386" s="42"/>
      <c r="AG386" s="43">
        <v>0</v>
      </c>
    </row>
    <row r="387" spans="1:33" ht="135" customHeight="1">
      <c r="A387" s="9">
        <v>385</v>
      </c>
      <c r="B387" s="10" t="s">
        <v>1042</v>
      </c>
      <c r="C387" s="36" t="s">
        <v>36</v>
      </c>
      <c r="D387" s="36" t="s">
        <v>37</v>
      </c>
      <c r="E387" s="10" t="s">
        <v>38</v>
      </c>
      <c r="F387" s="36">
        <v>2020</v>
      </c>
      <c r="G387" s="10">
        <v>3</v>
      </c>
      <c r="H387" s="36" t="s">
        <v>1775</v>
      </c>
      <c r="I387" s="36">
        <v>2</v>
      </c>
      <c r="J387" s="10" t="s">
        <v>40</v>
      </c>
      <c r="K387" s="10" t="s">
        <v>41</v>
      </c>
      <c r="L387" s="10" t="s">
        <v>42</v>
      </c>
      <c r="M387" s="10" t="s">
        <v>43</v>
      </c>
      <c r="N387" s="10" t="s">
        <v>1776</v>
      </c>
      <c r="O387" s="10" t="s">
        <v>1744</v>
      </c>
      <c r="P387" s="10" t="s">
        <v>1777</v>
      </c>
      <c r="Q387" s="10" t="s">
        <v>1749</v>
      </c>
      <c r="R387" s="10" t="s">
        <v>1750</v>
      </c>
      <c r="S387" s="10">
        <v>1</v>
      </c>
      <c r="T387" s="37" t="s">
        <v>1403</v>
      </c>
      <c r="U387" s="10" t="s">
        <v>1050</v>
      </c>
      <c r="V387" s="10" t="s">
        <v>1051</v>
      </c>
      <c r="W387" s="12">
        <f t="shared" ca="1" si="0"/>
        <v>44321</v>
      </c>
      <c r="X387" s="13">
        <f t="shared" ca="1" si="1"/>
        <v>-90</v>
      </c>
      <c r="Y387" s="38" t="s">
        <v>1004</v>
      </c>
      <c r="Z387" s="35" t="s">
        <v>1751</v>
      </c>
      <c r="AA387" s="40" t="s">
        <v>1298</v>
      </c>
      <c r="AB387" s="44" t="s">
        <v>1405</v>
      </c>
      <c r="AC387" s="42" t="s">
        <v>1008</v>
      </c>
      <c r="AD387" s="42" t="s">
        <v>1008</v>
      </c>
      <c r="AE387" s="42" t="s">
        <v>1008</v>
      </c>
      <c r="AF387" s="45"/>
      <c r="AG387" s="43">
        <v>1</v>
      </c>
    </row>
    <row r="388" spans="1:33" ht="165" customHeight="1">
      <c r="A388" s="9">
        <v>386</v>
      </c>
      <c r="B388" s="10" t="s">
        <v>1042</v>
      </c>
      <c r="C388" s="36" t="s">
        <v>36</v>
      </c>
      <c r="D388" s="36" t="s">
        <v>37</v>
      </c>
      <c r="E388" s="10" t="s">
        <v>38</v>
      </c>
      <c r="F388" s="36">
        <v>2020</v>
      </c>
      <c r="G388" s="10">
        <v>3</v>
      </c>
      <c r="H388" s="36" t="s">
        <v>1775</v>
      </c>
      <c r="I388" s="36">
        <v>3</v>
      </c>
      <c r="J388" s="10" t="s">
        <v>40</v>
      </c>
      <c r="K388" s="10" t="s">
        <v>41</v>
      </c>
      <c r="L388" s="10" t="s">
        <v>42</v>
      </c>
      <c r="M388" s="10" t="s">
        <v>43</v>
      </c>
      <c r="N388" s="10" t="s">
        <v>1776</v>
      </c>
      <c r="O388" s="10" t="s">
        <v>1744</v>
      </c>
      <c r="P388" s="10" t="s">
        <v>1752</v>
      </c>
      <c r="Q388" s="10" t="s">
        <v>1753</v>
      </c>
      <c r="R388" s="10" t="s">
        <v>1753</v>
      </c>
      <c r="S388" s="10">
        <v>1</v>
      </c>
      <c r="T388" s="37" t="s">
        <v>1403</v>
      </c>
      <c r="U388" s="10" t="s">
        <v>1050</v>
      </c>
      <c r="V388" s="10" t="s">
        <v>1051</v>
      </c>
      <c r="W388" s="12">
        <f t="shared" ca="1" si="0"/>
        <v>44321</v>
      </c>
      <c r="X388" s="13">
        <f t="shared" ca="1" si="1"/>
        <v>-90</v>
      </c>
      <c r="Y388" s="38" t="s">
        <v>1004</v>
      </c>
      <c r="Z388" s="35" t="s">
        <v>1754</v>
      </c>
      <c r="AA388" s="40" t="s">
        <v>1298</v>
      </c>
      <c r="AB388" s="44" t="s">
        <v>1755</v>
      </c>
      <c r="AC388" s="42" t="s">
        <v>1008</v>
      </c>
      <c r="AD388" s="42" t="s">
        <v>1008</v>
      </c>
      <c r="AE388" s="42" t="s">
        <v>1008</v>
      </c>
      <c r="AF388" s="45"/>
      <c r="AG388" s="43">
        <v>1</v>
      </c>
    </row>
    <row r="389" spans="1:33" ht="195" customHeight="1">
      <c r="A389" s="9">
        <v>387</v>
      </c>
      <c r="B389" s="10" t="s">
        <v>1042</v>
      </c>
      <c r="C389" s="36" t="s">
        <v>36</v>
      </c>
      <c r="D389" s="36" t="s">
        <v>37</v>
      </c>
      <c r="E389" s="10" t="s">
        <v>38</v>
      </c>
      <c r="F389" s="36">
        <v>2020</v>
      </c>
      <c r="G389" s="10">
        <v>3</v>
      </c>
      <c r="H389" s="36" t="s">
        <v>1775</v>
      </c>
      <c r="I389" s="36">
        <v>4</v>
      </c>
      <c r="J389" s="10" t="s">
        <v>40</v>
      </c>
      <c r="K389" s="10" t="s">
        <v>41</v>
      </c>
      <c r="L389" s="10" t="s">
        <v>42</v>
      </c>
      <c r="M389" s="10" t="s">
        <v>43</v>
      </c>
      <c r="N389" s="10" t="s">
        <v>1776</v>
      </c>
      <c r="O389" s="10" t="s">
        <v>1744</v>
      </c>
      <c r="P389" s="10" t="s">
        <v>1756</v>
      </c>
      <c r="Q389" s="10" t="s">
        <v>1757</v>
      </c>
      <c r="R389" s="10" t="s">
        <v>1758</v>
      </c>
      <c r="S389" s="10">
        <v>1</v>
      </c>
      <c r="T389" s="37" t="s">
        <v>1403</v>
      </c>
      <c r="U389" s="10" t="s">
        <v>1050</v>
      </c>
      <c r="V389" s="10" t="s">
        <v>1051</v>
      </c>
      <c r="W389" s="12">
        <f t="shared" ca="1" si="0"/>
        <v>44321</v>
      </c>
      <c r="X389" s="13">
        <f t="shared" ca="1" si="1"/>
        <v>-90</v>
      </c>
      <c r="Y389" s="38" t="s">
        <v>1004</v>
      </c>
      <c r="Z389" s="35" t="s">
        <v>1759</v>
      </c>
      <c r="AA389" s="40" t="s">
        <v>1298</v>
      </c>
      <c r="AB389" s="44" t="s">
        <v>1760</v>
      </c>
      <c r="AC389" s="42" t="s">
        <v>1008</v>
      </c>
      <c r="AD389" s="42" t="s">
        <v>1008</v>
      </c>
      <c r="AE389" s="42" t="s">
        <v>1008</v>
      </c>
      <c r="AF389" s="45"/>
      <c r="AG389" s="43">
        <v>1</v>
      </c>
    </row>
    <row r="390" spans="1:33" ht="189" customHeight="1">
      <c r="A390" s="9">
        <v>388</v>
      </c>
      <c r="B390" s="10" t="s">
        <v>1042</v>
      </c>
      <c r="C390" s="36" t="s">
        <v>36</v>
      </c>
      <c r="D390" s="36" t="s">
        <v>37</v>
      </c>
      <c r="E390" s="10" t="s">
        <v>38</v>
      </c>
      <c r="F390" s="36">
        <v>2020</v>
      </c>
      <c r="G390" s="10">
        <v>3</v>
      </c>
      <c r="H390" s="36" t="s">
        <v>1778</v>
      </c>
      <c r="I390" s="36">
        <v>1</v>
      </c>
      <c r="J390" s="10" t="s">
        <v>40</v>
      </c>
      <c r="K390" s="10" t="s">
        <v>41</v>
      </c>
      <c r="L390" s="10" t="s">
        <v>42</v>
      </c>
      <c r="M390" s="10" t="s">
        <v>43</v>
      </c>
      <c r="N390" s="10" t="s">
        <v>1779</v>
      </c>
      <c r="O390" s="10" t="s">
        <v>1399</v>
      </c>
      <c r="P390" s="10" t="s">
        <v>1400</v>
      </c>
      <c r="Q390" s="10" t="s">
        <v>1401</v>
      </c>
      <c r="R390" s="10" t="s">
        <v>1402</v>
      </c>
      <c r="S390" s="10">
        <v>1</v>
      </c>
      <c r="T390" s="37" t="s">
        <v>1403</v>
      </c>
      <c r="U390" s="10" t="s">
        <v>1050</v>
      </c>
      <c r="V390" s="10" t="s">
        <v>1051</v>
      </c>
      <c r="W390" s="12">
        <f t="shared" ca="1" si="0"/>
        <v>44321</v>
      </c>
      <c r="X390" s="13">
        <f t="shared" ca="1" si="1"/>
        <v>-90</v>
      </c>
      <c r="Y390" s="38" t="s">
        <v>1004</v>
      </c>
      <c r="Z390" s="35" t="s">
        <v>1404</v>
      </c>
      <c r="AA390" s="40" t="s">
        <v>1298</v>
      </c>
      <c r="AB390" s="44" t="s">
        <v>1405</v>
      </c>
      <c r="AC390" s="42" t="s">
        <v>1008</v>
      </c>
      <c r="AD390" s="42" t="s">
        <v>1008</v>
      </c>
      <c r="AE390" s="42" t="s">
        <v>1008</v>
      </c>
      <c r="AF390" s="42" t="s">
        <v>1008</v>
      </c>
      <c r="AG390" s="43">
        <v>1</v>
      </c>
    </row>
    <row r="391" spans="1:33" ht="189" customHeight="1">
      <c r="A391" s="9">
        <v>389</v>
      </c>
      <c r="B391" s="10" t="s">
        <v>1042</v>
      </c>
      <c r="C391" s="36" t="s">
        <v>36</v>
      </c>
      <c r="D391" s="36" t="s">
        <v>37</v>
      </c>
      <c r="E391" s="10" t="s">
        <v>38</v>
      </c>
      <c r="F391" s="36">
        <v>2020</v>
      </c>
      <c r="G391" s="10">
        <v>3</v>
      </c>
      <c r="H391" s="36" t="s">
        <v>1778</v>
      </c>
      <c r="I391" s="36">
        <v>2</v>
      </c>
      <c r="J391" s="10" t="s">
        <v>40</v>
      </c>
      <c r="K391" s="10" t="s">
        <v>41</v>
      </c>
      <c r="L391" s="10" t="s">
        <v>42</v>
      </c>
      <c r="M391" s="10" t="s">
        <v>43</v>
      </c>
      <c r="N391" s="10" t="s">
        <v>1779</v>
      </c>
      <c r="O391" s="10" t="s">
        <v>1399</v>
      </c>
      <c r="P391" s="10" t="s">
        <v>1406</v>
      </c>
      <c r="Q391" s="10" t="s">
        <v>1407</v>
      </c>
      <c r="R391" s="10" t="s">
        <v>1408</v>
      </c>
      <c r="S391" s="10">
        <v>1</v>
      </c>
      <c r="T391" s="37" t="s">
        <v>1403</v>
      </c>
      <c r="U391" s="10" t="s">
        <v>1050</v>
      </c>
      <c r="V391" s="10" t="s">
        <v>1051</v>
      </c>
      <c r="W391" s="12">
        <f t="shared" ca="1" si="0"/>
        <v>44321</v>
      </c>
      <c r="X391" s="13">
        <f t="shared" ca="1" si="1"/>
        <v>-90</v>
      </c>
      <c r="Y391" s="38" t="s">
        <v>1004</v>
      </c>
      <c r="Z391" s="35" t="s">
        <v>1409</v>
      </c>
      <c r="AA391" s="40" t="s">
        <v>1298</v>
      </c>
      <c r="AB391" s="44" t="s">
        <v>1410</v>
      </c>
      <c r="AC391" s="42" t="s">
        <v>1008</v>
      </c>
      <c r="AD391" s="42" t="s">
        <v>1008</v>
      </c>
      <c r="AE391" s="42" t="s">
        <v>1008</v>
      </c>
      <c r="AF391" s="42" t="s">
        <v>1008</v>
      </c>
      <c r="AG391" s="43">
        <v>1</v>
      </c>
    </row>
    <row r="392" spans="1:33" ht="189" customHeight="1">
      <c r="A392" s="9">
        <v>390</v>
      </c>
      <c r="B392" s="10" t="s">
        <v>1042</v>
      </c>
      <c r="C392" s="36" t="s">
        <v>36</v>
      </c>
      <c r="D392" s="36" t="s">
        <v>37</v>
      </c>
      <c r="E392" s="10" t="s">
        <v>38</v>
      </c>
      <c r="F392" s="36">
        <v>2020</v>
      </c>
      <c r="G392" s="10">
        <v>3</v>
      </c>
      <c r="H392" s="36" t="s">
        <v>1778</v>
      </c>
      <c r="I392" s="36">
        <v>3</v>
      </c>
      <c r="J392" s="10" t="s">
        <v>40</v>
      </c>
      <c r="K392" s="10" t="s">
        <v>41</v>
      </c>
      <c r="L392" s="10" t="s">
        <v>42</v>
      </c>
      <c r="M392" s="10" t="s">
        <v>43</v>
      </c>
      <c r="N392" s="10" t="s">
        <v>1779</v>
      </c>
      <c r="O392" s="10" t="s">
        <v>1399</v>
      </c>
      <c r="P392" s="10" t="s">
        <v>1411</v>
      </c>
      <c r="Q392" s="10" t="s">
        <v>1412</v>
      </c>
      <c r="R392" s="10" t="s">
        <v>1413</v>
      </c>
      <c r="S392" s="10">
        <v>1</v>
      </c>
      <c r="T392" s="37" t="s">
        <v>1403</v>
      </c>
      <c r="U392" s="10" t="s">
        <v>1050</v>
      </c>
      <c r="V392" s="10" t="s">
        <v>1051</v>
      </c>
      <c r="W392" s="12">
        <f t="shared" ca="1" si="0"/>
        <v>44321</v>
      </c>
      <c r="X392" s="13">
        <f t="shared" ca="1" si="1"/>
        <v>-90</v>
      </c>
      <c r="Y392" s="38" t="s">
        <v>1004</v>
      </c>
      <c r="Z392" s="35" t="s">
        <v>1414</v>
      </c>
      <c r="AA392" s="40" t="s">
        <v>1298</v>
      </c>
      <c r="AB392" s="44" t="s">
        <v>1415</v>
      </c>
      <c r="AC392" s="42" t="s">
        <v>1008</v>
      </c>
      <c r="AD392" s="42" t="s">
        <v>1008</v>
      </c>
      <c r="AE392" s="42" t="s">
        <v>1008</v>
      </c>
      <c r="AF392" s="42" t="s">
        <v>1008</v>
      </c>
      <c r="AG392" s="43">
        <v>1</v>
      </c>
    </row>
    <row r="393" spans="1:33" ht="189" customHeight="1">
      <c r="A393" s="9">
        <v>391</v>
      </c>
      <c r="B393" s="10" t="s">
        <v>1042</v>
      </c>
      <c r="C393" s="36" t="s">
        <v>36</v>
      </c>
      <c r="D393" s="36" t="s">
        <v>37</v>
      </c>
      <c r="E393" s="10" t="s">
        <v>38</v>
      </c>
      <c r="F393" s="36">
        <v>2020</v>
      </c>
      <c r="G393" s="10">
        <v>3</v>
      </c>
      <c r="H393" s="36" t="s">
        <v>1778</v>
      </c>
      <c r="I393" s="36">
        <v>4</v>
      </c>
      <c r="J393" s="10" t="s">
        <v>40</v>
      </c>
      <c r="K393" s="10" t="s">
        <v>41</v>
      </c>
      <c r="L393" s="10" t="s">
        <v>42</v>
      </c>
      <c r="M393" s="10" t="s">
        <v>43</v>
      </c>
      <c r="N393" s="10" t="s">
        <v>1779</v>
      </c>
      <c r="O393" s="10" t="s">
        <v>1399</v>
      </c>
      <c r="P393" s="10" t="s">
        <v>1416</v>
      </c>
      <c r="Q393" s="10" t="s">
        <v>1417</v>
      </c>
      <c r="R393" s="10" t="s">
        <v>1418</v>
      </c>
      <c r="S393" s="10">
        <v>1</v>
      </c>
      <c r="T393" s="37" t="s">
        <v>1403</v>
      </c>
      <c r="U393" s="10" t="s">
        <v>1050</v>
      </c>
      <c r="V393" s="10" t="s">
        <v>1063</v>
      </c>
      <c r="W393" s="12">
        <f t="shared" ca="1" si="0"/>
        <v>44321</v>
      </c>
      <c r="X393" s="13">
        <f t="shared" ca="1" si="1"/>
        <v>-48</v>
      </c>
      <c r="Y393" s="38" t="s">
        <v>1004</v>
      </c>
      <c r="Z393" s="35" t="s">
        <v>1419</v>
      </c>
      <c r="AA393" s="40" t="s">
        <v>1298</v>
      </c>
      <c r="AB393" s="44" t="s">
        <v>1420</v>
      </c>
      <c r="AC393" s="42" t="s">
        <v>1008</v>
      </c>
      <c r="AD393" s="42" t="s">
        <v>1008</v>
      </c>
      <c r="AE393" s="42" t="s">
        <v>1008</v>
      </c>
      <c r="AF393" s="42" t="s">
        <v>1008</v>
      </c>
      <c r="AG393" s="43">
        <v>1</v>
      </c>
    </row>
    <row r="394" spans="1:33" ht="117" hidden="1" customHeight="1">
      <c r="A394" s="9">
        <v>392</v>
      </c>
      <c r="B394" s="10" t="s">
        <v>1312</v>
      </c>
      <c r="C394" s="33" t="s">
        <v>36</v>
      </c>
      <c r="D394" s="33" t="s">
        <v>37</v>
      </c>
      <c r="E394" s="10" t="s">
        <v>38</v>
      </c>
      <c r="F394" s="33">
        <v>2018</v>
      </c>
      <c r="G394" s="10">
        <v>4</v>
      </c>
      <c r="H394" s="33" t="s">
        <v>1780</v>
      </c>
      <c r="I394" s="33">
        <v>1</v>
      </c>
      <c r="J394" s="10" t="s">
        <v>40</v>
      </c>
      <c r="K394" s="10" t="s">
        <v>41</v>
      </c>
      <c r="L394" s="10" t="s">
        <v>42</v>
      </c>
      <c r="M394" s="10" t="s">
        <v>43</v>
      </c>
      <c r="N394" s="10" t="s">
        <v>1781</v>
      </c>
      <c r="O394" s="10" t="s">
        <v>1782</v>
      </c>
      <c r="P394" s="10" t="s">
        <v>1783</v>
      </c>
      <c r="Q394" s="10" t="s">
        <v>1358</v>
      </c>
      <c r="R394" s="10" t="s">
        <v>1784</v>
      </c>
      <c r="S394" s="10">
        <v>1</v>
      </c>
      <c r="T394" s="10" t="s">
        <v>122</v>
      </c>
      <c r="U394" s="10" t="s">
        <v>1320</v>
      </c>
      <c r="V394" s="10" t="s">
        <v>1361</v>
      </c>
      <c r="W394" s="12">
        <f t="shared" ca="1" si="0"/>
        <v>44321</v>
      </c>
      <c r="X394" s="13">
        <f t="shared" ca="1" si="1"/>
        <v>-504</v>
      </c>
      <c r="Y394" s="10" t="s">
        <v>992</v>
      </c>
    </row>
    <row r="395" spans="1:33" ht="135" customHeight="1">
      <c r="A395" s="9">
        <v>393</v>
      </c>
      <c r="B395" s="10" t="s">
        <v>1042</v>
      </c>
      <c r="C395" s="36" t="s">
        <v>36</v>
      </c>
      <c r="D395" s="36" t="s">
        <v>37</v>
      </c>
      <c r="E395" s="10" t="s">
        <v>38</v>
      </c>
      <c r="F395" s="36">
        <v>2020</v>
      </c>
      <c r="G395" s="10">
        <v>3</v>
      </c>
      <c r="H395" s="36" t="s">
        <v>1785</v>
      </c>
      <c r="I395" s="36">
        <v>1</v>
      </c>
      <c r="J395" s="10" t="s">
        <v>40</v>
      </c>
      <c r="K395" s="10" t="s">
        <v>41</v>
      </c>
      <c r="L395" s="10" t="s">
        <v>42</v>
      </c>
      <c r="M395" s="10" t="s">
        <v>43</v>
      </c>
      <c r="N395" s="10" t="s">
        <v>1786</v>
      </c>
      <c r="O395" s="10" t="s">
        <v>1744</v>
      </c>
      <c r="P395" s="10" t="s">
        <v>1745</v>
      </c>
      <c r="Q395" s="10" t="s">
        <v>1746</v>
      </c>
      <c r="R395" s="10" t="s">
        <v>1747</v>
      </c>
      <c r="S395" s="10">
        <v>1</v>
      </c>
      <c r="T395" s="37" t="s">
        <v>1403</v>
      </c>
      <c r="U395" s="10" t="s">
        <v>1050</v>
      </c>
      <c r="V395" s="10" t="s">
        <v>1092</v>
      </c>
      <c r="W395" s="12">
        <f t="shared" ca="1" si="0"/>
        <v>44321</v>
      </c>
      <c r="X395" s="13">
        <f t="shared" ca="1" si="1"/>
        <v>32</v>
      </c>
      <c r="Y395" s="38" t="s">
        <v>1004</v>
      </c>
      <c r="Z395" s="35"/>
      <c r="AA395" s="40" t="s">
        <v>1298</v>
      </c>
      <c r="AB395" s="44"/>
      <c r="AC395" s="42" t="s">
        <v>1008</v>
      </c>
      <c r="AD395" s="42" t="s">
        <v>1008</v>
      </c>
      <c r="AE395" s="42" t="s">
        <v>1008</v>
      </c>
      <c r="AF395" s="42"/>
      <c r="AG395" s="43">
        <v>0</v>
      </c>
    </row>
    <row r="396" spans="1:33" ht="135" customHeight="1">
      <c r="A396" s="9">
        <v>394</v>
      </c>
      <c r="B396" s="10" t="s">
        <v>1042</v>
      </c>
      <c r="C396" s="36" t="s">
        <v>36</v>
      </c>
      <c r="D396" s="36" t="s">
        <v>37</v>
      </c>
      <c r="E396" s="10" t="s">
        <v>38</v>
      </c>
      <c r="F396" s="36">
        <v>2020</v>
      </c>
      <c r="G396" s="10">
        <v>3</v>
      </c>
      <c r="H396" s="36" t="s">
        <v>1785</v>
      </c>
      <c r="I396" s="36">
        <v>2</v>
      </c>
      <c r="J396" s="10" t="s">
        <v>40</v>
      </c>
      <c r="K396" s="10" t="s">
        <v>41</v>
      </c>
      <c r="L396" s="10" t="s">
        <v>42</v>
      </c>
      <c r="M396" s="10" t="s">
        <v>43</v>
      </c>
      <c r="N396" s="10" t="s">
        <v>1786</v>
      </c>
      <c r="O396" s="10" t="s">
        <v>1744</v>
      </c>
      <c r="P396" s="10" t="s">
        <v>1748</v>
      </c>
      <c r="Q396" s="10" t="s">
        <v>1749</v>
      </c>
      <c r="R396" s="10" t="s">
        <v>1750</v>
      </c>
      <c r="S396" s="10">
        <v>1</v>
      </c>
      <c r="T396" s="37" t="s">
        <v>1403</v>
      </c>
      <c r="U396" s="10" t="s">
        <v>1050</v>
      </c>
      <c r="V396" s="10" t="s">
        <v>1051</v>
      </c>
      <c r="W396" s="12">
        <f t="shared" ca="1" si="0"/>
        <v>44321</v>
      </c>
      <c r="X396" s="13">
        <f t="shared" ca="1" si="1"/>
        <v>-90</v>
      </c>
      <c r="Y396" s="38" t="s">
        <v>1004</v>
      </c>
      <c r="Z396" s="35" t="s">
        <v>1751</v>
      </c>
      <c r="AA396" s="40" t="s">
        <v>1298</v>
      </c>
      <c r="AB396" s="44" t="s">
        <v>1405</v>
      </c>
      <c r="AC396" s="42" t="s">
        <v>1008</v>
      </c>
      <c r="AD396" s="42" t="s">
        <v>1008</v>
      </c>
      <c r="AE396" s="42" t="s">
        <v>1008</v>
      </c>
      <c r="AF396" s="45"/>
      <c r="AG396" s="43">
        <v>1</v>
      </c>
    </row>
    <row r="397" spans="1:33" ht="165" customHeight="1">
      <c r="A397" s="9">
        <v>395</v>
      </c>
      <c r="B397" s="10" t="s">
        <v>1042</v>
      </c>
      <c r="C397" s="36" t="s">
        <v>36</v>
      </c>
      <c r="D397" s="36" t="s">
        <v>37</v>
      </c>
      <c r="E397" s="10" t="s">
        <v>38</v>
      </c>
      <c r="F397" s="36">
        <v>2020</v>
      </c>
      <c r="G397" s="10">
        <v>3</v>
      </c>
      <c r="H397" s="36" t="s">
        <v>1785</v>
      </c>
      <c r="I397" s="36">
        <v>3</v>
      </c>
      <c r="J397" s="10" t="s">
        <v>40</v>
      </c>
      <c r="K397" s="10" t="s">
        <v>41</v>
      </c>
      <c r="L397" s="10" t="s">
        <v>42</v>
      </c>
      <c r="M397" s="10" t="s">
        <v>43</v>
      </c>
      <c r="N397" s="10" t="s">
        <v>1786</v>
      </c>
      <c r="O397" s="10" t="s">
        <v>1744</v>
      </c>
      <c r="P397" s="10" t="s">
        <v>1752</v>
      </c>
      <c r="Q397" s="10" t="s">
        <v>1753</v>
      </c>
      <c r="R397" s="10" t="s">
        <v>1753</v>
      </c>
      <c r="S397" s="10">
        <v>1</v>
      </c>
      <c r="T397" s="37" t="s">
        <v>1403</v>
      </c>
      <c r="U397" s="10" t="s">
        <v>1050</v>
      </c>
      <c r="V397" s="10" t="s">
        <v>1051</v>
      </c>
      <c r="W397" s="12">
        <f t="shared" ca="1" si="0"/>
        <v>44321</v>
      </c>
      <c r="X397" s="13">
        <f t="shared" ca="1" si="1"/>
        <v>-90</v>
      </c>
      <c r="Y397" s="38" t="s">
        <v>1004</v>
      </c>
      <c r="Z397" s="35" t="s">
        <v>1754</v>
      </c>
      <c r="AA397" s="40" t="s">
        <v>1298</v>
      </c>
      <c r="AB397" s="44" t="s">
        <v>1755</v>
      </c>
      <c r="AC397" s="42" t="s">
        <v>1008</v>
      </c>
      <c r="AD397" s="42" t="s">
        <v>1008</v>
      </c>
      <c r="AE397" s="42" t="s">
        <v>1008</v>
      </c>
      <c r="AF397" s="45"/>
      <c r="AG397" s="43">
        <v>1</v>
      </c>
    </row>
    <row r="398" spans="1:33" ht="195" customHeight="1">
      <c r="A398" s="9">
        <v>396</v>
      </c>
      <c r="B398" s="10" t="s">
        <v>1042</v>
      </c>
      <c r="C398" s="36" t="s">
        <v>36</v>
      </c>
      <c r="D398" s="36" t="s">
        <v>37</v>
      </c>
      <c r="E398" s="10" t="s">
        <v>38</v>
      </c>
      <c r="F398" s="36">
        <v>2020</v>
      </c>
      <c r="G398" s="10">
        <v>3</v>
      </c>
      <c r="H398" s="36" t="s">
        <v>1785</v>
      </c>
      <c r="I398" s="36">
        <v>4</v>
      </c>
      <c r="J398" s="10" t="s">
        <v>40</v>
      </c>
      <c r="K398" s="10" t="s">
        <v>41</v>
      </c>
      <c r="L398" s="10" t="s">
        <v>42</v>
      </c>
      <c r="M398" s="10" t="s">
        <v>43</v>
      </c>
      <c r="N398" s="10" t="s">
        <v>1786</v>
      </c>
      <c r="O398" s="10" t="s">
        <v>1744</v>
      </c>
      <c r="P398" s="10" t="s">
        <v>1756</v>
      </c>
      <c r="Q398" s="10" t="s">
        <v>1757</v>
      </c>
      <c r="R398" s="10" t="s">
        <v>1758</v>
      </c>
      <c r="S398" s="10">
        <v>1</v>
      </c>
      <c r="T398" s="37" t="s">
        <v>1403</v>
      </c>
      <c r="U398" s="10" t="s">
        <v>1050</v>
      </c>
      <c r="V398" s="10" t="s">
        <v>1051</v>
      </c>
      <c r="W398" s="12">
        <f t="shared" ca="1" si="0"/>
        <v>44321</v>
      </c>
      <c r="X398" s="13">
        <f t="shared" ca="1" si="1"/>
        <v>-90</v>
      </c>
      <c r="Y398" s="38" t="s">
        <v>1004</v>
      </c>
      <c r="Z398" s="35" t="s">
        <v>1759</v>
      </c>
      <c r="AA398" s="40" t="s">
        <v>1298</v>
      </c>
      <c r="AB398" s="44" t="s">
        <v>1760</v>
      </c>
      <c r="AC398" s="42" t="s">
        <v>1008</v>
      </c>
      <c r="AD398" s="42" t="s">
        <v>1008</v>
      </c>
      <c r="AE398" s="42" t="s">
        <v>1008</v>
      </c>
      <c r="AF398" s="45"/>
      <c r="AG398" s="43">
        <v>1</v>
      </c>
    </row>
    <row r="399" spans="1:33" ht="189" customHeight="1">
      <c r="A399" s="9">
        <v>397</v>
      </c>
      <c r="B399" s="10" t="s">
        <v>1042</v>
      </c>
      <c r="C399" s="36" t="s">
        <v>36</v>
      </c>
      <c r="D399" s="36" t="s">
        <v>37</v>
      </c>
      <c r="E399" s="10" t="s">
        <v>38</v>
      </c>
      <c r="F399" s="36">
        <v>2020</v>
      </c>
      <c r="G399" s="10">
        <v>3</v>
      </c>
      <c r="H399" s="36" t="s">
        <v>1787</v>
      </c>
      <c r="I399" s="36">
        <v>1</v>
      </c>
      <c r="J399" s="10" t="s">
        <v>40</v>
      </c>
      <c r="K399" s="10" t="s">
        <v>41</v>
      </c>
      <c r="L399" s="10" t="s">
        <v>42</v>
      </c>
      <c r="M399" s="10" t="s">
        <v>43</v>
      </c>
      <c r="N399" s="10" t="s">
        <v>1788</v>
      </c>
      <c r="O399" s="10" t="s">
        <v>1399</v>
      </c>
      <c r="P399" s="10" t="s">
        <v>1400</v>
      </c>
      <c r="Q399" s="10" t="s">
        <v>1401</v>
      </c>
      <c r="R399" s="10" t="s">
        <v>1402</v>
      </c>
      <c r="S399" s="10">
        <v>1</v>
      </c>
      <c r="T399" s="37" t="s">
        <v>1403</v>
      </c>
      <c r="U399" s="10" t="s">
        <v>1050</v>
      </c>
      <c r="V399" s="10" t="s">
        <v>1051</v>
      </c>
      <c r="W399" s="12">
        <f t="shared" ca="1" si="0"/>
        <v>44321</v>
      </c>
      <c r="X399" s="13">
        <f t="shared" ca="1" si="1"/>
        <v>-90</v>
      </c>
      <c r="Y399" s="38" t="s">
        <v>1004</v>
      </c>
      <c r="Z399" s="35" t="s">
        <v>1404</v>
      </c>
      <c r="AA399" s="40" t="s">
        <v>1298</v>
      </c>
      <c r="AB399" s="44" t="s">
        <v>1405</v>
      </c>
      <c r="AC399" s="42" t="s">
        <v>1008</v>
      </c>
      <c r="AD399" s="42" t="s">
        <v>1008</v>
      </c>
      <c r="AE399" s="42" t="s">
        <v>1008</v>
      </c>
      <c r="AF399" s="42" t="s">
        <v>1008</v>
      </c>
      <c r="AG399" s="43">
        <v>1</v>
      </c>
    </row>
    <row r="400" spans="1:33" ht="189" customHeight="1">
      <c r="A400" s="9">
        <v>398</v>
      </c>
      <c r="B400" s="10" t="s">
        <v>1042</v>
      </c>
      <c r="C400" s="36" t="s">
        <v>36</v>
      </c>
      <c r="D400" s="36" t="s">
        <v>37</v>
      </c>
      <c r="E400" s="10" t="s">
        <v>38</v>
      </c>
      <c r="F400" s="36">
        <v>2020</v>
      </c>
      <c r="G400" s="10">
        <v>3</v>
      </c>
      <c r="H400" s="36" t="s">
        <v>1787</v>
      </c>
      <c r="I400" s="36">
        <v>2</v>
      </c>
      <c r="J400" s="10" t="s">
        <v>40</v>
      </c>
      <c r="K400" s="10" t="s">
        <v>41</v>
      </c>
      <c r="L400" s="10" t="s">
        <v>42</v>
      </c>
      <c r="M400" s="10" t="s">
        <v>43</v>
      </c>
      <c r="N400" s="10" t="s">
        <v>1788</v>
      </c>
      <c r="O400" s="10" t="s">
        <v>1399</v>
      </c>
      <c r="P400" s="10" t="s">
        <v>1406</v>
      </c>
      <c r="Q400" s="10" t="s">
        <v>1407</v>
      </c>
      <c r="R400" s="10" t="s">
        <v>1408</v>
      </c>
      <c r="S400" s="10">
        <v>1</v>
      </c>
      <c r="T400" s="37" t="s">
        <v>1403</v>
      </c>
      <c r="U400" s="10" t="s">
        <v>1050</v>
      </c>
      <c r="V400" s="10" t="s">
        <v>1051</v>
      </c>
      <c r="W400" s="12">
        <f t="shared" ca="1" si="0"/>
        <v>44321</v>
      </c>
      <c r="X400" s="13">
        <f t="shared" ca="1" si="1"/>
        <v>-90</v>
      </c>
      <c r="Y400" s="38" t="s">
        <v>1004</v>
      </c>
      <c r="Z400" s="35" t="s">
        <v>1409</v>
      </c>
      <c r="AA400" s="40" t="s">
        <v>1298</v>
      </c>
      <c r="AB400" s="44" t="s">
        <v>1410</v>
      </c>
      <c r="AC400" s="42" t="s">
        <v>1008</v>
      </c>
      <c r="AD400" s="42" t="s">
        <v>1008</v>
      </c>
      <c r="AE400" s="42" t="s">
        <v>1008</v>
      </c>
      <c r="AF400" s="42" t="s">
        <v>1008</v>
      </c>
      <c r="AG400" s="43">
        <v>1</v>
      </c>
    </row>
    <row r="401" spans="1:33" ht="189" customHeight="1">
      <c r="A401" s="9">
        <v>399</v>
      </c>
      <c r="B401" s="10" t="s">
        <v>1042</v>
      </c>
      <c r="C401" s="36" t="s">
        <v>36</v>
      </c>
      <c r="D401" s="36" t="s">
        <v>37</v>
      </c>
      <c r="E401" s="10" t="s">
        <v>38</v>
      </c>
      <c r="F401" s="36">
        <v>2020</v>
      </c>
      <c r="G401" s="10">
        <v>3</v>
      </c>
      <c r="H401" s="36" t="s">
        <v>1787</v>
      </c>
      <c r="I401" s="36">
        <v>3</v>
      </c>
      <c r="J401" s="10" t="s">
        <v>40</v>
      </c>
      <c r="K401" s="10" t="s">
        <v>41</v>
      </c>
      <c r="L401" s="10" t="s">
        <v>42</v>
      </c>
      <c r="M401" s="10" t="s">
        <v>43</v>
      </c>
      <c r="N401" s="10" t="s">
        <v>1788</v>
      </c>
      <c r="O401" s="10" t="s">
        <v>1399</v>
      </c>
      <c r="P401" s="10" t="s">
        <v>1411</v>
      </c>
      <c r="Q401" s="10" t="s">
        <v>1412</v>
      </c>
      <c r="R401" s="10" t="s">
        <v>1413</v>
      </c>
      <c r="S401" s="10">
        <v>1</v>
      </c>
      <c r="T401" s="37" t="s">
        <v>1403</v>
      </c>
      <c r="U401" s="10" t="s">
        <v>1050</v>
      </c>
      <c r="V401" s="10" t="s">
        <v>1051</v>
      </c>
      <c r="W401" s="12">
        <f t="shared" ca="1" si="0"/>
        <v>44321</v>
      </c>
      <c r="X401" s="13">
        <f t="shared" ca="1" si="1"/>
        <v>-90</v>
      </c>
      <c r="Y401" s="38" t="s">
        <v>1004</v>
      </c>
      <c r="Z401" s="35" t="s">
        <v>1414</v>
      </c>
      <c r="AA401" s="40" t="s">
        <v>1298</v>
      </c>
      <c r="AB401" s="44" t="s">
        <v>1415</v>
      </c>
      <c r="AC401" s="42" t="s">
        <v>1008</v>
      </c>
      <c r="AD401" s="42" t="s">
        <v>1008</v>
      </c>
      <c r="AE401" s="42" t="s">
        <v>1008</v>
      </c>
      <c r="AF401" s="42" t="s">
        <v>1008</v>
      </c>
      <c r="AG401" s="43">
        <v>1</v>
      </c>
    </row>
    <row r="402" spans="1:33" ht="189" customHeight="1">
      <c r="A402" s="9">
        <v>400</v>
      </c>
      <c r="B402" s="10" t="s">
        <v>1042</v>
      </c>
      <c r="C402" s="36" t="s">
        <v>36</v>
      </c>
      <c r="D402" s="36" t="s">
        <v>37</v>
      </c>
      <c r="E402" s="10" t="s">
        <v>38</v>
      </c>
      <c r="F402" s="36">
        <v>2020</v>
      </c>
      <c r="G402" s="10">
        <v>3</v>
      </c>
      <c r="H402" s="36" t="s">
        <v>1787</v>
      </c>
      <c r="I402" s="36">
        <v>4</v>
      </c>
      <c r="J402" s="10" t="s">
        <v>40</v>
      </c>
      <c r="K402" s="10" t="s">
        <v>41</v>
      </c>
      <c r="L402" s="10" t="s">
        <v>42</v>
      </c>
      <c r="M402" s="10" t="s">
        <v>43</v>
      </c>
      <c r="N402" s="10" t="s">
        <v>1788</v>
      </c>
      <c r="O402" s="10" t="s">
        <v>1399</v>
      </c>
      <c r="P402" s="10" t="s">
        <v>1416</v>
      </c>
      <c r="Q402" s="10" t="s">
        <v>1417</v>
      </c>
      <c r="R402" s="10" t="s">
        <v>1418</v>
      </c>
      <c r="S402" s="10">
        <v>1</v>
      </c>
      <c r="T402" s="37" t="s">
        <v>1403</v>
      </c>
      <c r="U402" s="10" t="s">
        <v>1050</v>
      </c>
      <c r="V402" s="10" t="s">
        <v>1063</v>
      </c>
      <c r="W402" s="12">
        <f t="shared" ca="1" si="0"/>
        <v>44321</v>
      </c>
      <c r="X402" s="13">
        <f t="shared" ca="1" si="1"/>
        <v>-48</v>
      </c>
      <c r="Y402" s="38" t="s">
        <v>1004</v>
      </c>
      <c r="Z402" s="35" t="s">
        <v>1419</v>
      </c>
      <c r="AA402" s="40" t="s">
        <v>1298</v>
      </c>
      <c r="AB402" s="44" t="s">
        <v>1420</v>
      </c>
      <c r="AC402" s="42" t="s">
        <v>1008</v>
      </c>
      <c r="AD402" s="42" t="s">
        <v>1008</v>
      </c>
      <c r="AE402" s="42" t="s">
        <v>1008</v>
      </c>
      <c r="AF402" s="42" t="s">
        <v>1008</v>
      </c>
      <c r="AG402" s="43">
        <v>1</v>
      </c>
    </row>
    <row r="403" spans="1:33" ht="270" hidden="1" customHeight="1">
      <c r="A403" s="9">
        <v>401</v>
      </c>
      <c r="B403" s="10" t="s">
        <v>1312</v>
      </c>
      <c r="C403" s="33" t="s">
        <v>36</v>
      </c>
      <c r="D403" s="33" t="s">
        <v>37</v>
      </c>
      <c r="E403" s="10" t="s">
        <v>38</v>
      </c>
      <c r="F403" s="33">
        <v>2018</v>
      </c>
      <c r="G403" s="10">
        <v>4</v>
      </c>
      <c r="H403" s="33" t="s">
        <v>1789</v>
      </c>
      <c r="I403" s="33">
        <v>2</v>
      </c>
      <c r="J403" s="10" t="s">
        <v>40</v>
      </c>
      <c r="K403" s="10" t="s">
        <v>41</v>
      </c>
      <c r="L403" s="10" t="s">
        <v>42</v>
      </c>
      <c r="M403" s="10" t="s">
        <v>43</v>
      </c>
      <c r="N403" s="10" t="s">
        <v>1790</v>
      </c>
      <c r="O403" s="10" t="s">
        <v>1791</v>
      </c>
      <c r="P403" s="10" t="s">
        <v>1792</v>
      </c>
      <c r="Q403" s="10" t="s">
        <v>1793</v>
      </c>
      <c r="R403" s="10" t="s">
        <v>1794</v>
      </c>
      <c r="S403" s="10">
        <v>1</v>
      </c>
      <c r="T403" s="10" t="s">
        <v>1641</v>
      </c>
      <c r="U403" s="10" t="s">
        <v>1320</v>
      </c>
      <c r="V403" s="10" t="s">
        <v>1795</v>
      </c>
      <c r="W403" s="12">
        <f t="shared" ca="1" si="0"/>
        <v>44321</v>
      </c>
      <c r="X403" s="13">
        <f t="shared" ca="1" si="1"/>
        <v>-753</v>
      </c>
      <c r="Y403" s="10" t="s">
        <v>52</v>
      </c>
    </row>
    <row r="404" spans="1:33" ht="270" hidden="1" customHeight="1">
      <c r="A404" s="9">
        <v>402</v>
      </c>
      <c r="B404" s="10" t="s">
        <v>1312</v>
      </c>
      <c r="C404" s="33" t="s">
        <v>36</v>
      </c>
      <c r="D404" s="33" t="s">
        <v>37</v>
      </c>
      <c r="E404" s="10" t="s">
        <v>38</v>
      </c>
      <c r="F404" s="33">
        <v>2018</v>
      </c>
      <c r="G404" s="10">
        <v>4</v>
      </c>
      <c r="H404" s="33" t="s">
        <v>1789</v>
      </c>
      <c r="I404" s="33">
        <v>3</v>
      </c>
      <c r="J404" s="10" t="s">
        <v>40</v>
      </c>
      <c r="K404" s="10" t="s">
        <v>41</v>
      </c>
      <c r="L404" s="10" t="s">
        <v>42</v>
      </c>
      <c r="M404" s="10" t="s">
        <v>43</v>
      </c>
      <c r="N404" s="10" t="s">
        <v>1790</v>
      </c>
      <c r="O404" s="10" t="s">
        <v>1791</v>
      </c>
      <c r="P404" s="10" t="s">
        <v>1796</v>
      </c>
      <c r="Q404" s="10" t="s">
        <v>1797</v>
      </c>
      <c r="R404" s="10" t="s">
        <v>1798</v>
      </c>
      <c r="S404" s="10">
        <v>1</v>
      </c>
      <c r="T404" s="10" t="s">
        <v>1641</v>
      </c>
      <c r="U404" s="10" t="s">
        <v>1320</v>
      </c>
      <c r="V404" s="10" t="s">
        <v>1361</v>
      </c>
      <c r="W404" s="12">
        <f t="shared" ca="1" si="0"/>
        <v>44321</v>
      </c>
      <c r="X404" s="13">
        <f t="shared" ca="1" si="1"/>
        <v>-504</v>
      </c>
      <c r="Y404" s="10" t="s">
        <v>992</v>
      </c>
    </row>
    <row r="405" spans="1:33" ht="270" hidden="1" customHeight="1">
      <c r="A405" s="9">
        <v>403</v>
      </c>
      <c r="B405" s="10" t="s">
        <v>1312</v>
      </c>
      <c r="C405" s="33" t="s">
        <v>36</v>
      </c>
      <c r="D405" s="33" t="s">
        <v>37</v>
      </c>
      <c r="E405" s="10" t="s">
        <v>38</v>
      </c>
      <c r="F405" s="33">
        <v>2018</v>
      </c>
      <c r="G405" s="10">
        <v>4</v>
      </c>
      <c r="H405" s="33" t="s">
        <v>1789</v>
      </c>
      <c r="I405" s="33">
        <v>4</v>
      </c>
      <c r="J405" s="10" t="s">
        <v>40</v>
      </c>
      <c r="K405" s="10" t="s">
        <v>41</v>
      </c>
      <c r="L405" s="10" t="s">
        <v>42</v>
      </c>
      <c r="M405" s="10" t="s">
        <v>43</v>
      </c>
      <c r="N405" s="10" t="s">
        <v>1790</v>
      </c>
      <c r="O405" s="10" t="s">
        <v>1791</v>
      </c>
      <c r="P405" s="10" t="s">
        <v>1799</v>
      </c>
      <c r="Q405" s="10" t="s">
        <v>1800</v>
      </c>
      <c r="R405" s="10" t="s">
        <v>1801</v>
      </c>
      <c r="S405" s="10">
        <v>1</v>
      </c>
      <c r="T405" s="10" t="s">
        <v>1641</v>
      </c>
      <c r="U405" s="10" t="s">
        <v>1320</v>
      </c>
      <c r="V405" s="10" t="s">
        <v>1361</v>
      </c>
      <c r="W405" s="12">
        <f t="shared" ca="1" si="0"/>
        <v>44321</v>
      </c>
      <c r="X405" s="13">
        <f t="shared" ca="1" si="1"/>
        <v>-504</v>
      </c>
      <c r="Y405" s="10" t="s">
        <v>992</v>
      </c>
    </row>
    <row r="406" spans="1:33" ht="270" hidden="1" customHeight="1">
      <c r="A406" s="9">
        <v>404</v>
      </c>
      <c r="B406" s="10" t="s">
        <v>1312</v>
      </c>
      <c r="C406" s="33" t="s">
        <v>36</v>
      </c>
      <c r="D406" s="33" t="s">
        <v>37</v>
      </c>
      <c r="E406" s="10" t="s">
        <v>38</v>
      </c>
      <c r="F406" s="33">
        <v>2018</v>
      </c>
      <c r="G406" s="10">
        <v>4</v>
      </c>
      <c r="H406" s="33" t="s">
        <v>1789</v>
      </c>
      <c r="I406" s="33">
        <v>5</v>
      </c>
      <c r="J406" s="10" t="s">
        <v>40</v>
      </c>
      <c r="K406" s="10" t="s">
        <v>41</v>
      </c>
      <c r="L406" s="10" t="s">
        <v>42</v>
      </c>
      <c r="M406" s="10" t="s">
        <v>43</v>
      </c>
      <c r="N406" s="10" t="s">
        <v>1790</v>
      </c>
      <c r="O406" s="10" t="s">
        <v>1791</v>
      </c>
      <c r="P406" s="10" t="s">
        <v>1802</v>
      </c>
      <c r="Q406" s="10" t="s">
        <v>1803</v>
      </c>
      <c r="R406" s="10" t="s">
        <v>1804</v>
      </c>
      <c r="S406" s="10">
        <v>1</v>
      </c>
      <c r="T406" s="10" t="s">
        <v>1641</v>
      </c>
      <c r="U406" s="10" t="s">
        <v>1320</v>
      </c>
      <c r="V406" s="10" t="s">
        <v>1361</v>
      </c>
      <c r="W406" s="12">
        <f t="shared" ca="1" si="0"/>
        <v>44321</v>
      </c>
      <c r="X406" s="13">
        <f t="shared" ca="1" si="1"/>
        <v>-504</v>
      </c>
      <c r="Y406" s="10" t="s">
        <v>992</v>
      </c>
    </row>
    <row r="407" spans="1:33" ht="135" customHeight="1">
      <c r="A407" s="9">
        <v>405</v>
      </c>
      <c r="B407" s="10" t="s">
        <v>1042</v>
      </c>
      <c r="C407" s="36" t="s">
        <v>36</v>
      </c>
      <c r="D407" s="36" t="s">
        <v>37</v>
      </c>
      <c r="E407" s="10" t="s">
        <v>38</v>
      </c>
      <c r="F407" s="36">
        <v>2020</v>
      </c>
      <c r="G407" s="10">
        <v>3</v>
      </c>
      <c r="H407" s="36" t="s">
        <v>1805</v>
      </c>
      <c r="I407" s="36">
        <v>1</v>
      </c>
      <c r="J407" s="10" t="s">
        <v>40</v>
      </c>
      <c r="K407" s="10" t="s">
        <v>41</v>
      </c>
      <c r="L407" s="10" t="s">
        <v>42</v>
      </c>
      <c r="M407" s="10" t="s">
        <v>43</v>
      </c>
      <c r="N407" s="10" t="s">
        <v>1806</v>
      </c>
      <c r="O407" s="10" t="s">
        <v>1744</v>
      </c>
      <c r="P407" s="10" t="s">
        <v>1745</v>
      </c>
      <c r="Q407" s="10" t="s">
        <v>1746</v>
      </c>
      <c r="R407" s="10" t="s">
        <v>1747</v>
      </c>
      <c r="S407" s="10">
        <v>1</v>
      </c>
      <c r="T407" s="37" t="s">
        <v>1403</v>
      </c>
      <c r="U407" s="10" t="s">
        <v>1050</v>
      </c>
      <c r="V407" s="10" t="s">
        <v>1092</v>
      </c>
      <c r="W407" s="12">
        <f t="shared" ca="1" si="0"/>
        <v>44321</v>
      </c>
      <c r="X407" s="13">
        <f t="shared" ca="1" si="1"/>
        <v>32</v>
      </c>
      <c r="Y407" s="38" t="s">
        <v>1004</v>
      </c>
      <c r="Z407" s="35"/>
      <c r="AA407" s="40" t="s">
        <v>1298</v>
      </c>
      <c r="AB407" s="44"/>
      <c r="AC407" s="42" t="s">
        <v>1008</v>
      </c>
      <c r="AD407" s="42" t="s">
        <v>1008</v>
      </c>
      <c r="AE407" s="42" t="s">
        <v>1008</v>
      </c>
      <c r="AF407" s="42"/>
      <c r="AG407" s="43">
        <v>0</v>
      </c>
    </row>
    <row r="408" spans="1:33" ht="135" customHeight="1">
      <c r="A408" s="9">
        <v>406</v>
      </c>
      <c r="B408" s="10" t="s">
        <v>1042</v>
      </c>
      <c r="C408" s="36" t="s">
        <v>36</v>
      </c>
      <c r="D408" s="36" t="s">
        <v>37</v>
      </c>
      <c r="E408" s="10" t="s">
        <v>38</v>
      </c>
      <c r="F408" s="36">
        <v>2020</v>
      </c>
      <c r="G408" s="10">
        <v>3</v>
      </c>
      <c r="H408" s="36" t="s">
        <v>1805</v>
      </c>
      <c r="I408" s="36">
        <v>2</v>
      </c>
      <c r="J408" s="10" t="s">
        <v>40</v>
      </c>
      <c r="K408" s="10" t="s">
        <v>41</v>
      </c>
      <c r="L408" s="10" t="s">
        <v>42</v>
      </c>
      <c r="M408" s="10" t="s">
        <v>43</v>
      </c>
      <c r="N408" s="10" t="s">
        <v>1806</v>
      </c>
      <c r="O408" s="10" t="s">
        <v>1744</v>
      </c>
      <c r="P408" s="10" t="s">
        <v>1748</v>
      </c>
      <c r="Q408" s="10" t="s">
        <v>1749</v>
      </c>
      <c r="R408" s="10" t="s">
        <v>1750</v>
      </c>
      <c r="S408" s="10">
        <v>1</v>
      </c>
      <c r="T408" s="37" t="s">
        <v>1403</v>
      </c>
      <c r="U408" s="10" t="s">
        <v>1050</v>
      </c>
      <c r="V408" s="10" t="s">
        <v>1051</v>
      </c>
      <c r="W408" s="12">
        <f t="shared" ca="1" si="0"/>
        <v>44321</v>
      </c>
      <c r="X408" s="13">
        <f t="shared" ca="1" si="1"/>
        <v>-90</v>
      </c>
      <c r="Y408" s="38" t="s">
        <v>1004</v>
      </c>
      <c r="Z408" s="35" t="s">
        <v>1751</v>
      </c>
      <c r="AA408" s="40" t="s">
        <v>1298</v>
      </c>
      <c r="AB408" s="44" t="s">
        <v>1405</v>
      </c>
      <c r="AC408" s="42" t="s">
        <v>1008</v>
      </c>
      <c r="AD408" s="42" t="s">
        <v>1008</v>
      </c>
      <c r="AE408" s="42" t="s">
        <v>1008</v>
      </c>
      <c r="AF408" s="45"/>
      <c r="AG408" s="43">
        <v>1</v>
      </c>
    </row>
    <row r="409" spans="1:33" ht="165" customHeight="1">
      <c r="A409" s="9">
        <v>407</v>
      </c>
      <c r="B409" s="10" t="s">
        <v>1042</v>
      </c>
      <c r="C409" s="36" t="s">
        <v>36</v>
      </c>
      <c r="D409" s="36" t="s">
        <v>37</v>
      </c>
      <c r="E409" s="10" t="s">
        <v>38</v>
      </c>
      <c r="F409" s="36">
        <v>2020</v>
      </c>
      <c r="G409" s="10">
        <v>3</v>
      </c>
      <c r="H409" s="36" t="s">
        <v>1805</v>
      </c>
      <c r="I409" s="36">
        <v>3</v>
      </c>
      <c r="J409" s="10" t="s">
        <v>40</v>
      </c>
      <c r="K409" s="10" t="s">
        <v>41</v>
      </c>
      <c r="L409" s="10" t="s">
        <v>42</v>
      </c>
      <c r="M409" s="10" t="s">
        <v>43</v>
      </c>
      <c r="N409" s="10" t="s">
        <v>1806</v>
      </c>
      <c r="O409" s="10" t="s">
        <v>1744</v>
      </c>
      <c r="P409" s="10" t="s">
        <v>1752</v>
      </c>
      <c r="Q409" s="10" t="s">
        <v>1753</v>
      </c>
      <c r="R409" s="10" t="s">
        <v>1753</v>
      </c>
      <c r="S409" s="10">
        <v>1</v>
      </c>
      <c r="T409" s="37" t="s">
        <v>1403</v>
      </c>
      <c r="U409" s="10" t="s">
        <v>1050</v>
      </c>
      <c r="V409" s="10" t="s">
        <v>1051</v>
      </c>
      <c r="W409" s="12">
        <f t="shared" ca="1" si="0"/>
        <v>44321</v>
      </c>
      <c r="X409" s="13">
        <f t="shared" ca="1" si="1"/>
        <v>-90</v>
      </c>
      <c r="Y409" s="38" t="s">
        <v>1004</v>
      </c>
      <c r="Z409" s="35" t="s">
        <v>1754</v>
      </c>
      <c r="AA409" s="40" t="s">
        <v>1298</v>
      </c>
      <c r="AB409" s="44" t="s">
        <v>1755</v>
      </c>
      <c r="AC409" s="42" t="s">
        <v>1008</v>
      </c>
      <c r="AD409" s="42" t="s">
        <v>1008</v>
      </c>
      <c r="AE409" s="42" t="s">
        <v>1008</v>
      </c>
      <c r="AF409" s="45"/>
      <c r="AG409" s="43">
        <v>1</v>
      </c>
    </row>
    <row r="410" spans="1:33" ht="195" customHeight="1">
      <c r="A410" s="9">
        <v>408</v>
      </c>
      <c r="B410" s="10" t="s">
        <v>1042</v>
      </c>
      <c r="C410" s="36" t="s">
        <v>36</v>
      </c>
      <c r="D410" s="36" t="s">
        <v>37</v>
      </c>
      <c r="E410" s="10" t="s">
        <v>38</v>
      </c>
      <c r="F410" s="36">
        <v>2020</v>
      </c>
      <c r="G410" s="10">
        <v>3</v>
      </c>
      <c r="H410" s="36" t="s">
        <v>1805</v>
      </c>
      <c r="I410" s="36">
        <v>4</v>
      </c>
      <c r="J410" s="10" t="s">
        <v>40</v>
      </c>
      <c r="K410" s="10" t="s">
        <v>41</v>
      </c>
      <c r="L410" s="10" t="s">
        <v>42</v>
      </c>
      <c r="M410" s="10" t="s">
        <v>43</v>
      </c>
      <c r="N410" s="10" t="s">
        <v>1806</v>
      </c>
      <c r="O410" s="10" t="s">
        <v>1744</v>
      </c>
      <c r="P410" s="10" t="s">
        <v>1756</v>
      </c>
      <c r="Q410" s="10" t="s">
        <v>1757</v>
      </c>
      <c r="R410" s="10" t="s">
        <v>1758</v>
      </c>
      <c r="S410" s="10">
        <v>1</v>
      </c>
      <c r="T410" s="37" t="s">
        <v>1403</v>
      </c>
      <c r="U410" s="10" t="s">
        <v>1050</v>
      </c>
      <c r="V410" s="10" t="s">
        <v>1051</v>
      </c>
      <c r="W410" s="12">
        <f t="shared" ca="1" si="0"/>
        <v>44321</v>
      </c>
      <c r="X410" s="13">
        <f t="shared" ca="1" si="1"/>
        <v>-90</v>
      </c>
      <c r="Y410" s="38" t="s">
        <v>1004</v>
      </c>
      <c r="Z410" s="35" t="s">
        <v>1759</v>
      </c>
      <c r="AA410" s="40" t="s">
        <v>1298</v>
      </c>
      <c r="AB410" s="44" t="s">
        <v>1760</v>
      </c>
      <c r="AC410" s="42" t="s">
        <v>1008</v>
      </c>
      <c r="AD410" s="42" t="s">
        <v>1008</v>
      </c>
      <c r="AE410" s="42" t="s">
        <v>1008</v>
      </c>
      <c r="AF410" s="45"/>
      <c r="AG410" s="43">
        <v>1</v>
      </c>
    </row>
    <row r="411" spans="1:33" ht="189" customHeight="1">
      <c r="A411" s="9">
        <v>409</v>
      </c>
      <c r="B411" s="10" t="s">
        <v>1042</v>
      </c>
      <c r="C411" s="36" t="s">
        <v>36</v>
      </c>
      <c r="D411" s="36" t="s">
        <v>37</v>
      </c>
      <c r="E411" s="10" t="s">
        <v>38</v>
      </c>
      <c r="F411" s="36">
        <v>2020</v>
      </c>
      <c r="G411" s="10">
        <v>3</v>
      </c>
      <c r="H411" s="36" t="s">
        <v>1807</v>
      </c>
      <c r="I411" s="36">
        <v>1</v>
      </c>
      <c r="J411" s="10" t="s">
        <v>40</v>
      </c>
      <c r="K411" s="10" t="s">
        <v>41</v>
      </c>
      <c r="L411" s="10" t="s">
        <v>42</v>
      </c>
      <c r="M411" s="10" t="s">
        <v>43</v>
      </c>
      <c r="N411" s="10" t="s">
        <v>1808</v>
      </c>
      <c r="O411" s="10" t="s">
        <v>1399</v>
      </c>
      <c r="P411" s="10" t="s">
        <v>1400</v>
      </c>
      <c r="Q411" s="10" t="s">
        <v>1401</v>
      </c>
      <c r="R411" s="10" t="s">
        <v>1402</v>
      </c>
      <c r="S411" s="10">
        <v>1</v>
      </c>
      <c r="T411" s="37" t="s">
        <v>1403</v>
      </c>
      <c r="U411" s="10" t="s">
        <v>1050</v>
      </c>
      <c r="V411" s="10" t="s">
        <v>1051</v>
      </c>
      <c r="W411" s="12">
        <f t="shared" ca="1" si="0"/>
        <v>44321</v>
      </c>
      <c r="X411" s="13">
        <f t="shared" ca="1" si="1"/>
        <v>-90</v>
      </c>
      <c r="Y411" s="38" t="s">
        <v>1004</v>
      </c>
      <c r="Z411" s="35" t="s">
        <v>1464</v>
      </c>
      <c r="AA411" s="40" t="s">
        <v>1298</v>
      </c>
      <c r="AB411" s="44" t="s">
        <v>1405</v>
      </c>
      <c r="AC411" s="42" t="s">
        <v>1008</v>
      </c>
      <c r="AD411" s="42" t="s">
        <v>1008</v>
      </c>
      <c r="AE411" s="42" t="s">
        <v>1008</v>
      </c>
      <c r="AF411" s="42" t="s">
        <v>1008</v>
      </c>
      <c r="AG411" s="43">
        <v>1</v>
      </c>
    </row>
    <row r="412" spans="1:33" ht="189" customHeight="1">
      <c r="A412" s="9">
        <v>410</v>
      </c>
      <c r="B412" s="10" t="s">
        <v>1042</v>
      </c>
      <c r="C412" s="36" t="s">
        <v>36</v>
      </c>
      <c r="D412" s="36" t="s">
        <v>37</v>
      </c>
      <c r="E412" s="10" t="s">
        <v>38</v>
      </c>
      <c r="F412" s="36">
        <v>2020</v>
      </c>
      <c r="G412" s="10">
        <v>3</v>
      </c>
      <c r="H412" s="36" t="s">
        <v>1807</v>
      </c>
      <c r="I412" s="36">
        <v>2</v>
      </c>
      <c r="J412" s="10" t="s">
        <v>40</v>
      </c>
      <c r="K412" s="10" t="s">
        <v>41</v>
      </c>
      <c r="L412" s="10" t="s">
        <v>42</v>
      </c>
      <c r="M412" s="10" t="s">
        <v>43</v>
      </c>
      <c r="N412" s="10" t="s">
        <v>1808</v>
      </c>
      <c r="O412" s="10" t="s">
        <v>1399</v>
      </c>
      <c r="P412" s="10" t="s">
        <v>1406</v>
      </c>
      <c r="Q412" s="10" t="s">
        <v>1407</v>
      </c>
      <c r="R412" s="10" t="s">
        <v>1408</v>
      </c>
      <c r="S412" s="10">
        <v>1</v>
      </c>
      <c r="T412" s="37" t="s">
        <v>1403</v>
      </c>
      <c r="U412" s="10" t="s">
        <v>1050</v>
      </c>
      <c r="V412" s="10" t="s">
        <v>1051</v>
      </c>
      <c r="W412" s="12">
        <f t="shared" ca="1" si="0"/>
        <v>44321</v>
      </c>
      <c r="X412" s="13">
        <f t="shared" ca="1" si="1"/>
        <v>-90</v>
      </c>
      <c r="Y412" s="38" t="s">
        <v>1004</v>
      </c>
      <c r="Z412" s="35" t="s">
        <v>1809</v>
      </c>
      <c r="AA412" s="40" t="s">
        <v>1298</v>
      </c>
      <c r="AB412" s="44" t="s">
        <v>1410</v>
      </c>
      <c r="AC412" s="42" t="s">
        <v>1008</v>
      </c>
      <c r="AD412" s="42" t="s">
        <v>1008</v>
      </c>
      <c r="AE412" s="42" t="s">
        <v>1008</v>
      </c>
      <c r="AF412" s="42" t="s">
        <v>1008</v>
      </c>
      <c r="AG412" s="43">
        <v>1</v>
      </c>
    </row>
    <row r="413" spans="1:33" ht="189" customHeight="1">
      <c r="A413" s="9">
        <v>411</v>
      </c>
      <c r="B413" s="10" t="s">
        <v>1042</v>
      </c>
      <c r="C413" s="36" t="s">
        <v>36</v>
      </c>
      <c r="D413" s="36" t="s">
        <v>37</v>
      </c>
      <c r="E413" s="10" t="s">
        <v>38</v>
      </c>
      <c r="F413" s="36">
        <v>2020</v>
      </c>
      <c r="G413" s="10">
        <v>3</v>
      </c>
      <c r="H413" s="36" t="s">
        <v>1807</v>
      </c>
      <c r="I413" s="36">
        <v>3</v>
      </c>
      <c r="J413" s="10" t="s">
        <v>40</v>
      </c>
      <c r="K413" s="10" t="s">
        <v>41</v>
      </c>
      <c r="L413" s="10" t="s">
        <v>42</v>
      </c>
      <c r="M413" s="10" t="s">
        <v>43</v>
      </c>
      <c r="N413" s="10" t="s">
        <v>1808</v>
      </c>
      <c r="O413" s="10" t="s">
        <v>1399</v>
      </c>
      <c r="P413" s="10" t="s">
        <v>1411</v>
      </c>
      <c r="Q413" s="10" t="s">
        <v>1412</v>
      </c>
      <c r="R413" s="10" t="s">
        <v>1413</v>
      </c>
      <c r="S413" s="10">
        <v>1</v>
      </c>
      <c r="T413" s="37" t="s">
        <v>1403</v>
      </c>
      <c r="U413" s="10" t="s">
        <v>1050</v>
      </c>
      <c r="V413" s="10" t="s">
        <v>1051</v>
      </c>
      <c r="W413" s="12">
        <f t="shared" ca="1" si="0"/>
        <v>44321</v>
      </c>
      <c r="X413" s="13">
        <f t="shared" ca="1" si="1"/>
        <v>-90</v>
      </c>
      <c r="Y413" s="38" t="s">
        <v>1004</v>
      </c>
      <c r="Z413" s="35" t="s">
        <v>1810</v>
      </c>
      <c r="AA413" s="40" t="s">
        <v>1298</v>
      </c>
      <c r="AB413" s="44" t="s">
        <v>1415</v>
      </c>
      <c r="AC413" s="42" t="s">
        <v>1008</v>
      </c>
      <c r="AD413" s="42" t="s">
        <v>1008</v>
      </c>
      <c r="AE413" s="42" t="s">
        <v>1008</v>
      </c>
      <c r="AF413" s="42" t="s">
        <v>1008</v>
      </c>
      <c r="AG413" s="43">
        <v>1</v>
      </c>
    </row>
    <row r="414" spans="1:33" ht="189" customHeight="1">
      <c r="A414" s="9">
        <v>412</v>
      </c>
      <c r="B414" s="10" t="s">
        <v>1042</v>
      </c>
      <c r="C414" s="36" t="s">
        <v>36</v>
      </c>
      <c r="D414" s="36" t="s">
        <v>37</v>
      </c>
      <c r="E414" s="10" t="s">
        <v>38</v>
      </c>
      <c r="F414" s="36">
        <v>2020</v>
      </c>
      <c r="G414" s="10">
        <v>3</v>
      </c>
      <c r="H414" s="36" t="s">
        <v>1807</v>
      </c>
      <c r="I414" s="36">
        <v>4</v>
      </c>
      <c r="J414" s="10" t="s">
        <v>40</v>
      </c>
      <c r="K414" s="10" t="s">
        <v>41</v>
      </c>
      <c r="L414" s="10" t="s">
        <v>42</v>
      </c>
      <c r="M414" s="10" t="s">
        <v>43</v>
      </c>
      <c r="N414" s="10" t="s">
        <v>1808</v>
      </c>
      <c r="O414" s="10" t="s">
        <v>1399</v>
      </c>
      <c r="P414" s="10" t="s">
        <v>1416</v>
      </c>
      <c r="Q414" s="10" t="s">
        <v>1417</v>
      </c>
      <c r="R414" s="10" t="s">
        <v>1418</v>
      </c>
      <c r="S414" s="10">
        <v>1</v>
      </c>
      <c r="T414" s="37" t="s">
        <v>1403</v>
      </c>
      <c r="U414" s="10" t="s">
        <v>1050</v>
      </c>
      <c r="V414" s="10" t="s">
        <v>1063</v>
      </c>
      <c r="W414" s="12">
        <f t="shared" ca="1" si="0"/>
        <v>44321</v>
      </c>
      <c r="X414" s="13">
        <f t="shared" ca="1" si="1"/>
        <v>-48</v>
      </c>
      <c r="Y414" s="38" t="s">
        <v>1004</v>
      </c>
      <c r="Z414" s="35" t="s">
        <v>1419</v>
      </c>
      <c r="AA414" s="40" t="s">
        <v>1298</v>
      </c>
      <c r="AB414" s="44" t="s">
        <v>1420</v>
      </c>
      <c r="AC414" s="42" t="s">
        <v>1008</v>
      </c>
      <c r="AD414" s="42" t="s">
        <v>1008</v>
      </c>
      <c r="AE414" s="42" t="s">
        <v>1008</v>
      </c>
      <c r="AF414" s="42" t="s">
        <v>1008</v>
      </c>
      <c r="AG414" s="43">
        <v>1</v>
      </c>
    </row>
    <row r="415" spans="1:33" ht="162" hidden="1" customHeight="1">
      <c r="A415" s="9">
        <v>413</v>
      </c>
      <c r="B415" s="10" t="s">
        <v>1029</v>
      </c>
      <c r="C415" s="33" t="s">
        <v>36</v>
      </c>
      <c r="D415" s="33" t="s">
        <v>37</v>
      </c>
      <c r="E415" s="10" t="s">
        <v>38</v>
      </c>
      <c r="F415" s="33">
        <v>2016</v>
      </c>
      <c r="G415" s="10">
        <v>32</v>
      </c>
      <c r="H415" s="33" t="s">
        <v>1811</v>
      </c>
      <c r="I415" s="33">
        <v>1</v>
      </c>
      <c r="J415" s="10" t="s">
        <v>40</v>
      </c>
      <c r="K415" s="10" t="s">
        <v>995</v>
      </c>
      <c r="L415" s="10" t="s">
        <v>42</v>
      </c>
      <c r="M415" s="10" t="s">
        <v>43</v>
      </c>
      <c r="N415" s="10" t="s">
        <v>1812</v>
      </c>
      <c r="O415" s="10" t="s">
        <v>1813</v>
      </c>
      <c r="P415" s="10" t="s">
        <v>1814</v>
      </c>
      <c r="Q415" s="10" t="s">
        <v>1815</v>
      </c>
      <c r="R415" s="10" t="s">
        <v>1816</v>
      </c>
      <c r="S415" s="10">
        <v>0.9</v>
      </c>
      <c r="T415" s="10" t="s">
        <v>49</v>
      </c>
      <c r="U415" s="10" t="s">
        <v>1159</v>
      </c>
      <c r="V415" s="10" t="s">
        <v>1036</v>
      </c>
      <c r="W415" s="12">
        <f t="shared" ca="1" si="0"/>
        <v>44321</v>
      </c>
      <c r="X415" s="13">
        <f t="shared" ca="1" si="1"/>
        <v>-875</v>
      </c>
      <c r="Y415" s="10" t="s">
        <v>52</v>
      </c>
    </row>
    <row r="416" spans="1:33" ht="162" hidden="1" customHeight="1">
      <c r="A416" s="9">
        <v>414</v>
      </c>
      <c r="B416" s="10" t="s">
        <v>1029</v>
      </c>
      <c r="C416" s="33" t="s">
        <v>36</v>
      </c>
      <c r="D416" s="33" t="s">
        <v>37</v>
      </c>
      <c r="E416" s="10" t="s">
        <v>38</v>
      </c>
      <c r="F416" s="33">
        <v>2016</v>
      </c>
      <c r="G416" s="10">
        <v>32</v>
      </c>
      <c r="H416" s="33" t="s">
        <v>1811</v>
      </c>
      <c r="I416" s="33">
        <v>2</v>
      </c>
      <c r="J416" s="10" t="s">
        <v>40</v>
      </c>
      <c r="K416" s="10" t="s">
        <v>995</v>
      </c>
      <c r="L416" s="10" t="s">
        <v>42</v>
      </c>
      <c r="M416" s="10" t="s">
        <v>43</v>
      </c>
      <c r="N416" s="10" t="s">
        <v>1812</v>
      </c>
      <c r="O416" s="10" t="s">
        <v>1817</v>
      </c>
      <c r="P416" s="10" t="s">
        <v>1818</v>
      </c>
      <c r="Q416" s="10" t="s">
        <v>1819</v>
      </c>
      <c r="R416" s="10" t="s">
        <v>1820</v>
      </c>
      <c r="S416" s="10">
        <v>1</v>
      </c>
      <c r="T416" s="10" t="s">
        <v>1821</v>
      </c>
      <c r="U416" s="10" t="s">
        <v>1159</v>
      </c>
      <c r="V416" s="10" t="s">
        <v>1036</v>
      </c>
      <c r="W416" s="12">
        <f t="shared" ca="1" si="0"/>
        <v>44321</v>
      </c>
      <c r="X416" s="13">
        <f t="shared" ca="1" si="1"/>
        <v>-875</v>
      </c>
      <c r="Y416" s="10" t="s">
        <v>52</v>
      </c>
    </row>
    <row r="417" spans="1:25" ht="162" hidden="1" customHeight="1">
      <c r="A417" s="9">
        <v>415</v>
      </c>
      <c r="B417" s="10" t="s">
        <v>1029</v>
      </c>
      <c r="C417" s="33" t="s">
        <v>36</v>
      </c>
      <c r="D417" s="33" t="s">
        <v>37</v>
      </c>
      <c r="E417" s="10" t="s">
        <v>38</v>
      </c>
      <c r="F417" s="33">
        <v>2016</v>
      </c>
      <c r="G417" s="10">
        <v>32</v>
      </c>
      <c r="H417" s="33" t="s">
        <v>1811</v>
      </c>
      <c r="I417" s="33">
        <v>3</v>
      </c>
      <c r="J417" s="10" t="s">
        <v>40</v>
      </c>
      <c r="K417" s="10" t="s">
        <v>995</v>
      </c>
      <c r="L417" s="10" t="s">
        <v>42</v>
      </c>
      <c r="M417" s="10" t="s">
        <v>43</v>
      </c>
      <c r="N417" s="10" t="s">
        <v>1812</v>
      </c>
      <c r="O417" s="10" t="s">
        <v>1822</v>
      </c>
      <c r="P417" s="10" t="s">
        <v>1823</v>
      </c>
      <c r="Q417" s="10" t="s">
        <v>1824</v>
      </c>
      <c r="R417" s="10" t="s">
        <v>1825</v>
      </c>
      <c r="S417" s="10">
        <v>0.9</v>
      </c>
      <c r="T417" s="10" t="s">
        <v>133</v>
      </c>
      <c r="U417" s="10" t="s">
        <v>1181</v>
      </c>
      <c r="V417" s="10" t="s">
        <v>1036</v>
      </c>
      <c r="W417" s="12">
        <f t="shared" ca="1" si="0"/>
        <v>44321</v>
      </c>
      <c r="X417" s="13">
        <f t="shared" ca="1" si="1"/>
        <v>-875</v>
      </c>
      <c r="Y417" s="10" t="s">
        <v>52</v>
      </c>
    </row>
    <row r="418" spans="1:25" ht="162" hidden="1" customHeight="1">
      <c r="A418" s="9">
        <v>416</v>
      </c>
      <c r="B418" s="10" t="s">
        <v>1029</v>
      </c>
      <c r="C418" s="33" t="s">
        <v>36</v>
      </c>
      <c r="D418" s="33" t="s">
        <v>37</v>
      </c>
      <c r="E418" s="10" t="s">
        <v>38</v>
      </c>
      <c r="F418" s="33">
        <v>2016</v>
      </c>
      <c r="G418" s="10">
        <v>32</v>
      </c>
      <c r="H418" s="33" t="s">
        <v>1811</v>
      </c>
      <c r="I418" s="33">
        <v>4</v>
      </c>
      <c r="J418" s="10" t="s">
        <v>40</v>
      </c>
      <c r="K418" s="10" t="s">
        <v>995</v>
      </c>
      <c r="L418" s="10" t="s">
        <v>42</v>
      </c>
      <c r="M418" s="10" t="s">
        <v>43</v>
      </c>
      <c r="N418" s="10" t="s">
        <v>1812</v>
      </c>
      <c r="O418" s="10" t="s">
        <v>1826</v>
      </c>
      <c r="P418" s="10" t="s">
        <v>1827</v>
      </c>
      <c r="Q418" s="10" t="s">
        <v>1824</v>
      </c>
      <c r="R418" s="10" t="s">
        <v>1828</v>
      </c>
      <c r="S418" s="10">
        <v>0.9</v>
      </c>
      <c r="T418" s="10" t="s">
        <v>133</v>
      </c>
      <c r="U418" s="10" t="s">
        <v>1181</v>
      </c>
      <c r="V418" s="10" t="s">
        <v>1036</v>
      </c>
      <c r="W418" s="12">
        <f t="shared" ca="1" si="0"/>
        <v>44321</v>
      </c>
      <c r="X418" s="13">
        <f t="shared" ca="1" si="1"/>
        <v>-875</v>
      </c>
      <c r="Y418" s="10" t="s">
        <v>52</v>
      </c>
    </row>
    <row r="419" spans="1:25" ht="162" hidden="1" customHeight="1">
      <c r="A419" s="9">
        <v>417</v>
      </c>
      <c r="B419" s="10" t="s">
        <v>1029</v>
      </c>
      <c r="C419" s="33" t="s">
        <v>36</v>
      </c>
      <c r="D419" s="33" t="s">
        <v>37</v>
      </c>
      <c r="E419" s="10" t="s">
        <v>38</v>
      </c>
      <c r="F419" s="33">
        <v>2016</v>
      </c>
      <c r="G419" s="10">
        <v>32</v>
      </c>
      <c r="H419" s="33" t="s">
        <v>1811</v>
      </c>
      <c r="I419" s="33">
        <v>5</v>
      </c>
      <c r="J419" s="10" t="s">
        <v>40</v>
      </c>
      <c r="K419" s="10" t="s">
        <v>995</v>
      </c>
      <c r="L419" s="10" t="s">
        <v>42</v>
      </c>
      <c r="M419" s="10" t="s">
        <v>43</v>
      </c>
      <c r="N419" s="10" t="s">
        <v>1812</v>
      </c>
      <c r="O419" s="10" t="s">
        <v>1829</v>
      </c>
      <c r="P419" s="10" t="s">
        <v>1823</v>
      </c>
      <c r="Q419" s="10" t="s">
        <v>1824</v>
      </c>
      <c r="R419" s="10" t="s">
        <v>1825</v>
      </c>
      <c r="S419" s="10">
        <v>0.9</v>
      </c>
      <c r="T419" s="10" t="s">
        <v>133</v>
      </c>
      <c r="U419" s="10" t="s">
        <v>1181</v>
      </c>
      <c r="V419" s="10" t="s">
        <v>1036</v>
      </c>
      <c r="W419" s="12">
        <f t="shared" ca="1" si="0"/>
        <v>44321</v>
      </c>
      <c r="X419" s="13">
        <f t="shared" ca="1" si="1"/>
        <v>-875</v>
      </c>
      <c r="Y419" s="10" t="s">
        <v>52</v>
      </c>
    </row>
    <row r="420" spans="1:25" ht="225" hidden="1" customHeight="1">
      <c r="A420" s="9">
        <v>418</v>
      </c>
      <c r="B420" s="10" t="s">
        <v>1312</v>
      </c>
      <c r="C420" s="33" t="s">
        <v>36</v>
      </c>
      <c r="D420" s="33" t="s">
        <v>37</v>
      </c>
      <c r="E420" s="10" t="s">
        <v>38</v>
      </c>
      <c r="F420" s="33">
        <v>2018</v>
      </c>
      <c r="G420" s="10">
        <v>4</v>
      </c>
      <c r="H420" s="33" t="s">
        <v>1830</v>
      </c>
      <c r="I420" s="33">
        <v>1</v>
      </c>
      <c r="J420" s="10" t="s">
        <v>40</v>
      </c>
      <c r="K420" s="10" t="s">
        <v>41</v>
      </c>
      <c r="L420" s="10" t="s">
        <v>42</v>
      </c>
      <c r="M420" s="10" t="s">
        <v>207</v>
      </c>
      <c r="N420" s="10" t="s">
        <v>1831</v>
      </c>
      <c r="O420" s="10" t="s">
        <v>1832</v>
      </c>
      <c r="P420" s="10" t="s">
        <v>1833</v>
      </c>
      <c r="Q420" s="10" t="s">
        <v>815</v>
      </c>
      <c r="R420" s="10" t="s">
        <v>1834</v>
      </c>
      <c r="S420" s="10">
        <v>12</v>
      </c>
      <c r="T420" s="10" t="s">
        <v>1835</v>
      </c>
      <c r="U420" s="10" t="s">
        <v>1320</v>
      </c>
      <c r="V420" s="10" t="s">
        <v>1321</v>
      </c>
      <c r="W420" s="12">
        <f t="shared" ca="1" si="0"/>
        <v>44321</v>
      </c>
      <c r="X420" s="13">
        <f t="shared" ca="1" si="1"/>
        <v>-613</v>
      </c>
      <c r="Y420" s="10" t="s">
        <v>52</v>
      </c>
    </row>
    <row r="421" spans="1:25" ht="270" hidden="1" customHeight="1">
      <c r="A421" s="9">
        <v>419</v>
      </c>
      <c r="B421" s="10" t="s">
        <v>1312</v>
      </c>
      <c r="C421" s="33" t="s">
        <v>36</v>
      </c>
      <c r="D421" s="33" t="s">
        <v>37</v>
      </c>
      <c r="E421" s="10" t="s">
        <v>38</v>
      </c>
      <c r="F421" s="33">
        <v>2018</v>
      </c>
      <c r="G421" s="10">
        <v>4</v>
      </c>
      <c r="H421" s="33" t="s">
        <v>1836</v>
      </c>
      <c r="I421" s="33">
        <v>1</v>
      </c>
      <c r="J421" s="10" t="s">
        <v>40</v>
      </c>
      <c r="K421" s="10" t="s">
        <v>41</v>
      </c>
      <c r="L421" s="10" t="s">
        <v>42</v>
      </c>
      <c r="M421" s="10" t="s">
        <v>207</v>
      </c>
      <c r="N421" s="10" t="s">
        <v>1837</v>
      </c>
      <c r="O421" s="10" t="s">
        <v>1838</v>
      </c>
      <c r="P421" s="10" t="s">
        <v>1839</v>
      </c>
      <c r="Q421" s="10" t="s">
        <v>1840</v>
      </c>
      <c r="R421" s="10" t="s">
        <v>1841</v>
      </c>
      <c r="S421" s="10">
        <v>0.9</v>
      </c>
      <c r="T421" s="10" t="s">
        <v>1842</v>
      </c>
      <c r="U421" s="10" t="s">
        <v>1320</v>
      </c>
      <c r="V421" s="10" t="s">
        <v>1843</v>
      </c>
      <c r="W421" s="12">
        <f t="shared" ca="1" si="0"/>
        <v>44321</v>
      </c>
      <c r="X421" s="13">
        <f t="shared" ca="1" si="1"/>
        <v>-634</v>
      </c>
      <c r="Y421" s="10" t="s">
        <v>52</v>
      </c>
    </row>
    <row r="422" spans="1:25" ht="270" hidden="1" customHeight="1">
      <c r="A422" s="9">
        <v>420</v>
      </c>
      <c r="B422" s="10" t="s">
        <v>1312</v>
      </c>
      <c r="C422" s="33" t="s">
        <v>36</v>
      </c>
      <c r="D422" s="33" t="s">
        <v>37</v>
      </c>
      <c r="E422" s="10" t="s">
        <v>38</v>
      </c>
      <c r="F422" s="33">
        <v>2018</v>
      </c>
      <c r="G422" s="10">
        <v>4</v>
      </c>
      <c r="H422" s="33" t="s">
        <v>1836</v>
      </c>
      <c r="I422" s="33">
        <v>2</v>
      </c>
      <c r="J422" s="10" t="s">
        <v>40</v>
      </c>
      <c r="K422" s="10" t="s">
        <v>41</v>
      </c>
      <c r="L422" s="10" t="s">
        <v>42</v>
      </c>
      <c r="M422" s="10" t="s">
        <v>207</v>
      </c>
      <c r="N422" s="10" t="s">
        <v>1837</v>
      </c>
      <c r="O422" s="10" t="s">
        <v>1838</v>
      </c>
      <c r="P422" s="10" t="s">
        <v>1844</v>
      </c>
      <c r="Q422" s="10" t="s">
        <v>1845</v>
      </c>
      <c r="R422" s="10" t="s">
        <v>224</v>
      </c>
      <c r="S422" s="10">
        <v>1</v>
      </c>
      <c r="T422" s="10" t="s">
        <v>198</v>
      </c>
      <c r="U422" s="10" t="s">
        <v>1320</v>
      </c>
      <c r="V422" s="10" t="s">
        <v>1843</v>
      </c>
      <c r="W422" s="12">
        <f t="shared" ca="1" si="0"/>
        <v>44321</v>
      </c>
      <c r="X422" s="13">
        <f t="shared" ca="1" si="1"/>
        <v>-634</v>
      </c>
      <c r="Y422" s="10" t="s">
        <v>52</v>
      </c>
    </row>
    <row r="423" spans="1:25" ht="243" hidden="1" customHeight="1">
      <c r="A423" s="9">
        <v>421</v>
      </c>
      <c r="B423" s="10" t="s">
        <v>1210</v>
      </c>
      <c r="C423" s="33" t="s">
        <v>36</v>
      </c>
      <c r="D423" s="33" t="s">
        <v>37</v>
      </c>
      <c r="E423" s="10" t="s">
        <v>38</v>
      </c>
      <c r="F423" s="33">
        <v>2019</v>
      </c>
      <c r="G423" s="10">
        <v>208</v>
      </c>
      <c r="H423" s="33" t="s">
        <v>1836</v>
      </c>
      <c r="I423" s="33">
        <v>1</v>
      </c>
      <c r="J423" s="10" t="s">
        <v>40</v>
      </c>
      <c r="K423" s="10" t="s">
        <v>41</v>
      </c>
      <c r="L423" s="10" t="s">
        <v>42</v>
      </c>
      <c r="M423" s="10" t="s">
        <v>207</v>
      </c>
      <c r="N423" s="10" t="s">
        <v>1846</v>
      </c>
      <c r="O423" s="10" t="s">
        <v>1283</v>
      </c>
      <c r="P423" s="10" t="s">
        <v>1847</v>
      </c>
      <c r="Q423" s="10" t="s">
        <v>1848</v>
      </c>
      <c r="R423" s="10" t="s">
        <v>1849</v>
      </c>
      <c r="S423" s="10">
        <v>4</v>
      </c>
      <c r="T423" s="10" t="s">
        <v>1850</v>
      </c>
      <c r="U423" s="10" t="s">
        <v>1217</v>
      </c>
      <c r="V423" s="10" t="s">
        <v>1218</v>
      </c>
      <c r="W423" s="12">
        <f t="shared" ca="1" si="0"/>
        <v>44321</v>
      </c>
      <c r="X423" s="13">
        <f t="shared" ca="1" si="1"/>
        <v>-352</v>
      </c>
      <c r="Y423" s="10" t="s">
        <v>992</v>
      </c>
    </row>
    <row r="424" spans="1:25" ht="243" hidden="1" customHeight="1">
      <c r="A424" s="9">
        <v>422</v>
      </c>
      <c r="B424" s="10" t="s">
        <v>1210</v>
      </c>
      <c r="C424" s="33" t="s">
        <v>36</v>
      </c>
      <c r="D424" s="33" t="s">
        <v>37</v>
      </c>
      <c r="E424" s="10" t="s">
        <v>38</v>
      </c>
      <c r="F424" s="33">
        <v>2019</v>
      </c>
      <c r="G424" s="10">
        <v>208</v>
      </c>
      <c r="H424" s="33" t="s">
        <v>1836</v>
      </c>
      <c r="I424" s="33">
        <v>2</v>
      </c>
      <c r="J424" s="10" t="s">
        <v>40</v>
      </c>
      <c r="K424" s="10" t="s">
        <v>41</v>
      </c>
      <c r="L424" s="10" t="s">
        <v>42</v>
      </c>
      <c r="M424" s="10" t="s">
        <v>207</v>
      </c>
      <c r="N424" s="10" t="s">
        <v>1846</v>
      </c>
      <c r="O424" s="10" t="s">
        <v>1283</v>
      </c>
      <c r="P424" s="10" t="s">
        <v>1284</v>
      </c>
      <c r="Q424" s="10" t="s">
        <v>1285</v>
      </c>
      <c r="R424" s="10" t="s">
        <v>1216</v>
      </c>
      <c r="S424" s="10">
        <v>1</v>
      </c>
      <c r="T424" s="10" t="s">
        <v>198</v>
      </c>
      <c r="U424" s="10" t="s">
        <v>1217</v>
      </c>
      <c r="V424" s="10" t="s">
        <v>1218</v>
      </c>
      <c r="W424" s="12">
        <f t="shared" ca="1" si="0"/>
        <v>44321</v>
      </c>
      <c r="X424" s="13">
        <f t="shared" ca="1" si="1"/>
        <v>-352</v>
      </c>
      <c r="Y424" s="10" t="s">
        <v>992</v>
      </c>
    </row>
    <row r="425" spans="1:25" ht="243" hidden="1" customHeight="1">
      <c r="A425" s="9">
        <v>423</v>
      </c>
      <c r="B425" s="10" t="s">
        <v>1210</v>
      </c>
      <c r="C425" s="33" t="s">
        <v>36</v>
      </c>
      <c r="D425" s="33" t="s">
        <v>37</v>
      </c>
      <c r="E425" s="10" t="s">
        <v>38</v>
      </c>
      <c r="F425" s="33">
        <v>2019</v>
      </c>
      <c r="G425" s="10">
        <v>208</v>
      </c>
      <c r="H425" s="33" t="s">
        <v>1836</v>
      </c>
      <c r="I425" s="33">
        <v>3</v>
      </c>
      <c r="J425" s="10" t="s">
        <v>40</v>
      </c>
      <c r="K425" s="10" t="s">
        <v>41</v>
      </c>
      <c r="L425" s="10" t="s">
        <v>42</v>
      </c>
      <c r="M425" s="10" t="s">
        <v>207</v>
      </c>
      <c r="N425" s="10" t="s">
        <v>1846</v>
      </c>
      <c r="O425" s="10" t="s">
        <v>1283</v>
      </c>
      <c r="P425" s="10" t="s">
        <v>1286</v>
      </c>
      <c r="Q425" s="10" t="s">
        <v>1287</v>
      </c>
      <c r="R425" s="10" t="s">
        <v>1288</v>
      </c>
      <c r="S425" s="10">
        <v>1</v>
      </c>
      <c r="T425" s="10" t="s">
        <v>1222</v>
      </c>
      <c r="U425" s="10" t="s">
        <v>1217</v>
      </c>
      <c r="V425" s="10" t="s">
        <v>1223</v>
      </c>
      <c r="W425" s="12">
        <f t="shared" ca="1" si="0"/>
        <v>44321</v>
      </c>
      <c r="X425" s="13">
        <f t="shared" ca="1" si="1"/>
        <v>-439</v>
      </c>
      <c r="Y425" s="10" t="s">
        <v>992</v>
      </c>
    </row>
    <row r="426" spans="1:25" ht="216" hidden="1" customHeight="1">
      <c r="A426" s="9">
        <v>424</v>
      </c>
      <c r="B426" s="10" t="s">
        <v>1312</v>
      </c>
      <c r="C426" s="33" t="s">
        <v>36</v>
      </c>
      <c r="D426" s="33" t="s">
        <v>37</v>
      </c>
      <c r="E426" s="10" t="s">
        <v>38</v>
      </c>
      <c r="F426" s="33">
        <v>2018</v>
      </c>
      <c r="G426" s="10">
        <v>4</v>
      </c>
      <c r="H426" s="33" t="s">
        <v>1851</v>
      </c>
      <c r="I426" s="33">
        <v>1</v>
      </c>
      <c r="J426" s="10" t="s">
        <v>40</v>
      </c>
      <c r="K426" s="10" t="s">
        <v>41</v>
      </c>
      <c r="L426" s="10" t="s">
        <v>42</v>
      </c>
      <c r="M426" s="10" t="s">
        <v>207</v>
      </c>
      <c r="N426" s="10" t="s">
        <v>1852</v>
      </c>
      <c r="O426" s="10" t="s">
        <v>1853</v>
      </c>
      <c r="P426" s="10" t="s">
        <v>1854</v>
      </c>
      <c r="Q426" s="10" t="s">
        <v>1855</v>
      </c>
      <c r="R426" s="10" t="s">
        <v>1856</v>
      </c>
      <c r="S426" s="10">
        <v>0.04</v>
      </c>
      <c r="T426" s="10" t="s">
        <v>1857</v>
      </c>
      <c r="U426" s="10" t="s">
        <v>1320</v>
      </c>
      <c r="V426" s="10" t="s">
        <v>1843</v>
      </c>
      <c r="W426" s="12">
        <f t="shared" ca="1" si="0"/>
        <v>44321</v>
      </c>
      <c r="X426" s="13">
        <f t="shared" ca="1" si="1"/>
        <v>-634</v>
      </c>
      <c r="Y426" s="10" t="s">
        <v>52</v>
      </c>
    </row>
    <row r="427" spans="1:25" ht="216" hidden="1" customHeight="1">
      <c r="A427" s="9">
        <v>425</v>
      </c>
      <c r="B427" s="10" t="s">
        <v>1312</v>
      </c>
      <c r="C427" s="33" t="s">
        <v>36</v>
      </c>
      <c r="D427" s="33" t="s">
        <v>37</v>
      </c>
      <c r="E427" s="10" t="s">
        <v>38</v>
      </c>
      <c r="F427" s="33">
        <v>2018</v>
      </c>
      <c r="G427" s="10">
        <v>4</v>
      </c>
      <c r="H427" s="33" t="s">
        <v>1851</v>
      </c>
      <c r="I427" s="33">
        <v>2</v>
      </c>
      <c r="J427" s="10" t="s">
        <v>40</v>
      </c>
      <c r="K427" s="10" t="s">
        <v>41</v>
      </c>
      <c r="L427" s="10" t="s">
        <v>42</v>
      </c>
      <c r="M427" s="10" t="s">
        <v>207</v>
      </c>
      <c r="N427" s="10" t="s">
        <v>1852</v>
      </c>
      <c r="O427" s="10" t="s">
        <v>1853</v>
      </c>
      <c r="P427" s="10" t="s">
        <v>1858</v>
      </c>
      <c r="Q427" s="10" t="s">
        <v>1855</v>
      </c>
      <c r="R427" s="10" t="s">
        <v>1859</v>
      </c>
      <c r="S427" s="10">
        <v>1</v>
      </c>
      <c r="T427" s="10" t="s">
        <v>198</v>
      </c>
      <c r="U427" s="10" t="s">
        <v>1320</v>
      </c>
      <c r="V427" s="10" t="s">
        <v>1843</v>
      </c>
      <c r="W427" s="12">
        <f t="shared" ca="1" si="0"/>
        <v>44321</v>
      </c>
      <c r="X427" s="13">
        <f t="shared" ca="1" si="1"/>
        <v>-634</v>
      </c>
      <c r="Y427" s="10" t="s">
        <v>52</v>
      </c>
    </row>
    <row r="428" spans="1:25" ht="144" hidden="1" customHeight="1">
      <c r="A428" s="9">
        <v>426</v>
      </c>
      <c r="B428" s="10" t="s">
        <v>1210</v>
      </c>
      <c r="C428" s="33" t="s">
        <v>36</v>
      </c>
      <c r="D428" s="33" t="s">
        <v>37</v>
      </c>
      <c r="E428" s="10" t="s">
        <v>38</v>
      </c>
      <c r="F428" s="33">
        <v>2019</v>
      </c>
      <c r="G428" s="10">
        <v>208</v>
      </c>
      <c r="H428" s="33" t="s">
        <v>1860</v>
      </c>
      <c r="I428" s="33">
        <v>1</v>
      </c>
      <c r="J428" s="10" t="s">
        <v>40</v>
      </c>
      <c r="K428" s="10" t="s">
        <v>41</v>
      </c>
      <c r="L428" s="10" t="s">
        <v>42</v>
      </c>
      <c r="M428" s="10" t="s">
        <v>207</v>
      </c>
      <c r="N428" s="10" t="s">
        <v>1861</v>
      </c>
      <c r="O428" s="10" t="s">
        <v>1862</v>
      </c>
      <c r="P428" s="10" t="s">
        <v>1286</v>
      </c>
      <c r="Q428" s="10" t="s">
        <v>1287</v>
      </c>
      <c r="R428" s="10" t="s">
        <v>1288</v>
      </c>
      <c r="S428" s="10">
        <v>1</v>
      </c>
      <c r="T428" s="10" t="s">
        <v>1863</v>
      </c>
      <c r="U428" s="10" t="s">
        <v>1217</v>
      </c>
      <c r="V428" s="10" t="s">
        <v>1223</v>
      </c>
      <c r="W428" s="12">
        <f t="shared" ca="1" si="0"/>
        <v>44321</v>
      </c>
      <c r="X428" s="13">
        <f t="shared" ca="1" si="1"/>
        <v>-439</v>
      </c>
      <c r="Y428" s="10" t="s">
        <v>992</v>
      </c>
    </row>
    <row r="429" spans="1:25" ht="144" hidden="1" customHeight="1">
      <c r="A429" s="9">
        <v>427</v>
      </c>
      <c r="B429" s="10" t="s">
        <v>1210</v>
      </c>
      <c r="C429" s="33" t="s">
        <v>36</v>
      </c>
      <c r="D429" s="33" t="s">
        <v>37</v>
      </c>
      <c r="E429" s="10" t="s">
        <v>38</v>
      </c>
      <c r="F429" s="33">
        <v>2019</v>
      </c>
      <c r="G429" s="10">
        <v>208</v>
      </c>
      <c r="H429" s="33" t="s">
        <v>1860</v>
      </c>
      <c r="I429" s="33">
        <v>2</v>
      </c>
      <c r="J429" s="10" t="s">
        <v>40</v>
      </c>
      <c r="K429" s="10" t="s">
        <v>41</v>
      </c>
      <c r="L429" s="10" t="s">
        <v>42</v>
      </c>
      <c r="M429" s="10" t="s">
        <v>207</v>
      </c>
      <c r="N429" s="10" t="s">
        <v>1861</v>
      </c>
      <c r="O429" s="10" t="s">
        <v>1862</v>
      </c>
      <c r="P429" s="10" t="s">
        <v>1864</v>
      </c>
      <c r="Q429" s="10" t="s">
        <v>1865</v>
      </c>
      <c r="R429" s="10" t="s">
        <v>1216</v>
      </c>
      <c r="S429" s="10">
        <v>1</v>
      </c>
      <c r="T429" s="10" t="s">
        <v>198</v>
      </c>
      <c r="U429" s="10" t="s">
        <v>1217</v>
      </c>
      <c r="V429" s="10" t="s">
        <v>1218</v>
      </c>
      <c r="W429" s="12">
        <f t="shared" ca="1" si="0"/>
        <v>44321</v>
      </c>
      <c r="X429" s="13">
        <f t="shared" ca="1" si="1"/>
        <v>-352</v>
      </c>
      <c r="Y429" s="10" t="s">
        <v>992</v>
      </c>
    </row>
    <row r="430" spans="1:25" ht="135" hidden="1" customHeight="1">
      <c r="A430" s="9">
        <v>428</v>
      </c>
      <c r="B430" s="10" t="s">
        <v>1210</v>
      </c>
      <c r="C430" s="33" t="s">
        <v>36</v>
      </c>
      <c r="D430" s="33" t="s">
        <v>37</v>
      </c>
      <c r="E430" s="10" t="s">
        <v>38</v>
      </c>
      <c r="F430" s="33">
        <v>2019</v>
      </c>
      <c r="G430" s="10">
        <v>208</v>
      </c>
      <c r="H430" s="33" t="s">
        <v>1860</v>
      </c>
      <c r="I430" s="33">
        <v>3</v>
      </c>
      <c r="J430" s="10" t="s">
        <v>40</v>
      </c>
      <c r="K430" s="10" t="s">
        <v>41</v>
      </c>
      <c r="L430" s="10" t="s">
        <v>42</v>
      </c>
      <c r="M430" s="10" t="s">
        <v>207</v>
      </c>
      <c r="N430" s="10" t="s">
        <v>1861</v>
      </c>
      <c r="O430" s="10" t="s">
        <v>1862</v>
      </c>
      <c r="P430" s="10" t="s">
        <v>1866</v>
      </c>
      <c r="Q430" s="10" t="s">
        <v>1867</v>
      </c>
      <c r="R430" s="10" t="s">
        <v>1868</v>
      </c>
      <c r="S430" s="10">
        <v>1</v>
      </c>
      <c r="T430" s="10" t="s">
        <v>1869</v>
      </c>
      <c r="U430" s="10" t="s">
        <v>1217</v>
      </c>
      <c r="V430" s="10" t="s">
        <v>1218</v>
      </c>
      <c r="W430" s="12">
        <f t="shared" ca="1" si="0"/>
        <v>44321</v>
      </c>
      <c r="X430" s="13">
        <f t="shared" ca="1" si="1"/>
        <v>-352</v>
      </c>
      <c r="Y430" s="10" t="s">
        <v>992</v>
      </c>
    </row>
    <row r="431" spans="1:25" ht="135" hidden="1" customHeight="1">
      <c r="A431" s="9">
        <v>429</v>
      </c>
      <c r="B431" s="10" t="s">
        <v>1210</v>
      </c>
      <c r="C431" s="33" t="s">
        <v>36</v>
      </c>
      <c r="D431" s="33" t="s">
        <v>37</v>
      </c>
      <c r="E431" s="10" t="s">
        <v>38</v>
      </c>
      <c r="F431" s="33">
        <v>2019</v>
      </c>
      <c r="G431" s="10">
        <v>208</v>
      </c>
      <c r="H431" s="33" t="s">
        <v>1860</v>
      </c>
      <c r="I431" s="33">
        <v>4</v>
      </c>
      <c r="J431" s="10" t="s">
        <v>40</v>
      </c>
      <c r="K431" s="10" t="s">
        <v>41</v>
      </c>
      <c r="L431" s="10" t="s">
        <v>42</v>
      </c>
      <c r="M431" s="10" t="s">
        <v>207</v>
      </c>
      <c r="N431" s="10" t="s">
        <v>1861</v>
      </c>
      <c r="O431" s="10" t="s">
        <v>1862</v>
      </c>
      <c r="P431" s="10" t="s">
        <v>1870</v>
      </c>
      <c r="Q431" s="10" t="s">
        <v>1290</v>
      </c>
      <c r="R431" s="10" t="s">
        <v>1291</v>
      </c>
      <c r="S431" s="10">
        <v>1</v>
      </c>
      <c r="T431" s="10" t="s">
        <v>1231</v>
      </c>
      <c r="U431" s="10" t="s">
        <v>1217</v>
      </c>
      <c r="V431" s="10" t="s">
        <v>1218</v>
      </c>
      <c r="W431" s="12">
        <f t="shared" ca="1" si="0"/>
        <v>44321</v>
      </c>
      <c r="X431" s="13">
        <f t="shared" ca="1" si="1"/>
        <v>-352</v>
      </c>
      <c r="Y431" s="10" t="s">
        <v>992</v>
      </c>
    </row>
    <row r="432" spans="1:25" ht="198" hidden="1" customHeight="1">
      <c r="A432" s="9">
        <v>430</v>
      </c>
      <c r="B432" s="10" t="s">
        <v>1029</v>
      </c>
      <c r="C432" s="33" t="s">
        <v>36</v>
      </c>
      <c r="D432" s="33" t="s">
        <v>37</v>
      </c>
      <c r="E432" s="10" t="s">
        <v>38</v>
      </c>
      <c r="F432" s="33">
        <v>2016</v>
      </c>
      <c r="G432" s="10">
        <v>32</v>
      </c>
      <c r="H432" s="33" t="s">
        <v>1871</v>
      </c>
      <c r="I432" s="33">
        <v>1</v>
      </c>
      <c r="J432" s="10" t="s">
        <v>40</v>
      </c>
      <c r="K432" s="10" t="s">
        <v>995</v>
      </c>
      <c r="L432" s="10" t="s">
        <v>42</v>
      </c>
      <c r="M432" s="10" t="s">
        <v>43</v>
      </c>
      <c r="N432" s="10" t="s">
        <v>1872</v>
      </c>
      <c r="O432" s="10" t="s">
        <v>1813</v>
      </c>
      <c r="P432" s="10" t="s">
        <v>1814</v>
      </c>
      <c r="Q432" s="10" t="s">
        <v>1815</v>
      </c>
      <c r="R432" s="10" t="s">
        <v>1816</v>
      </c>
      <c r="S432" s="10">
        <v>0.9</v>
      </c>
      <c r="T432" s="10" t="s">
        <v>49</v>
      </c>
      <c r="U432" s="10" t="s">
        <v>1159</v>
      </c>
      <c r="V432" s="10" t="s">
        <v>1036</v>
      </c>
      <c r="W432" s="12">
        <f t="shared" ca="1" si="0"/>
        <v>44321</v>
      </c>
      <c r="X432" s="13">
        <f t="shared" ca="1" si="1"/>
        <v>-875</v>
      </c>
      <c r="Y432" s="10" t="s">
        <v>52</v>
      </c>
    </row>
    <row r="433" spans="1:25" ht="198" hidden="1" customHeight="1">
      <c r="A433" s="9">
        <v>431</v>
      </c>
      <c r="B433" s="10" t="s">
        <v>1029</v>
      </c>
      <c r="C433" s="33" t="s">
        <v>36</v>
      </c>
      <c r="D433" s="33" t="s">
        <v>37</v>
      </c>
      <c r="E433" s="10" t="s">
        <v>38</v>
      </c>
      <c r="F433" s="33">
        <v>2016</v>
      </c>
      <c r="G433" s="10">
        <v>32</v>
      </c>
      <c r="H433" s="33" t="s">
        <v>1871</v>
      </c>
      <c r="I433" s="33">
        <v>2</v>
      </c>
      <c r="J433" s="10" t="s">
        <v>40</v>
      </c>
      <c r="K433" s="10" t="s">
        <v>995</v>
      </c>
      <c r="L433" s="10" t="s">
        <v>42</v>
      </c>
      <c r="M433" s="10" t="s">
        <v>43</v>
      </c>
      <c r="N433" s="10" t="s">
        <v>1872</v>
      </c>
      <c r="O433" s="10" t="s">
        <v>1817</v>
      </c>
      <c r="P433" s="10" t="s">
        <v>1818</v>
      </c>
      <c r="Q433" s="10" t="s">
        <v>1819</v>
      </c>
      <c r="R433" s="10" t="s">
        <v>1820</v>
      </c>
      <c r="S433" s="10">
        <v>1</v>
      </c>
      <c r="T433" s="10" t="s">
        <v>1821</v>
      </c>
      <c r="U433" s="10" t="s">
        <v>1159</v>
      </c>
      <c r="V433" s="10" t="s">
        <v>1036</v>
      </c>
      <c r="W433" s="12">
        <f t="shared" ca="1" si="0"/>
        <v>44321</v>
      </c>
      <c r="X433" s="13">
        <f t="shared" ca="1" si="1"/>
        <v>-875</v>
      </c>
      <c r="Y433" s="10" t="s">
        <v>52</v>
      </c>
    </row>
    <row r="434" spans="1:25" ht="198" hidden="1" customHeight="1">
      <c r="A434" s="9">
        <v>432</v>
      </c>
      <c r="B434" s="10" t="s">
        <v>1029</v>
      </c>
      <c r="C434" s="33" t="s">
        <v>36</v>
      </c>
      <c r="D434" s="33" t="s">
        <v>37</v>
      </c>
      <c r="E434" s="10" t="s">
        <v>38</v>
      </c>
      <c r="F434" s="33">
        <v>2016</v>
      </c>
      <c r="G434" s="10">
        <v>32</v>
      </c>
      <c r="H434" s="33" t="s">
        <v>1871</v>
      </c>
      <c r="I434" s="33">
        <v>3</v>
      </c>
      <c r="J434" s="10" t="s">
        <v>40</v>
      </c>
      <c r="K434" s="10" t="s">
        <v>995</v>
      </c>
      <c r="L434" s="10" t="s">
        <v>42</v>
      </c>
      <c r="M434" s="10" t="s">
        <v>43</v>
      </c>
      <c r="N434" s="10" t="s">
        <v>1872</v>
      </c>
      <c r="O434" s="10" t="s">
        <v>1873</v>
      </c>
      <c r="P434" s="10" t="s">
        <v>1874</v>
      </c>
      <c r="Q434" s="10" t="s">
        <v>1875</v>
      </c>
      <c r="R434" s="10" t="s">
        <v>1876</v>
      </c>
      <c r="S434" s="10">
        <v>0.9</v>
      </c>
      <c r="T434" s="10" t="s">
        <v>1877</v>
      </c>
      <c r="U434" s="10" t="s">
        <v>1159</v>
      </c>
      <c r="V434" s="10" t="s">
        <v>1036</v>
      </c>
      <c r="W434" s="12">
        <f t="shared" ca="1" si="0"/>
        <v>44321</v>
      </c>
      <c r="X434" s="13">
        <f t="shared" ca="1" si="1"/>
        <v>-875</v>
      </c>
      <c r="Y434" s="10" t="s">
        <v>52</v>
      </c>
    </row>
    <row r="435" spans="1:25" ht="198" hidden="1" customHeight="1">
      <c r="A435" s="9">
        <v>433</v>
      </c>
      <c r="B435" s="10" t="s">
        <v>1029</v>
      </c>
      <c r="C435" s="33" t="s">
        <v>36</v>
      </c>
      <c r="D435" s="33" t="s">
        <v>37</v>
      </c>
      <c r="E435" s="10" t="s">
        <v>38</v>
      </c>
      <c r="F435" s="33">
        <v>2016</v>
      </c>
      <c r="G435" s="10">
        <v>32</v>
      </c>
      <c r="H435" s="33" t="s">
        <v>1871</v>
      </c>
      <c r="I435" s="33">
        <v>4</v>
      </c>
      <c r="J435" s="10" t="s">
        <v>40</v>
      </c>
      <c r="K435" s="10" t="s">
        <v>995</v>
      </c>
      <c r="L435" s="10" t="s">
        <v>42</v>
      </c>
      <c r="M435" s="10" t="s">
        <v>43</v>
      </c>
      <c r="N435" s="10" t="s">
        <v>1872</v>
      </c>
      <c r="O435" s="10" t="s">
        <v>1878</v>
      </c>
      <c r="P435" s="10" t="s">
        <v>1879</v>
      </c>
      <c r="Q435" s="10" t="s">
        <v>1880</v>
      </c>
      <c r="R435" s="10" t="s">
        <v>1881</v>
      </c>
      <c r="S435" s="10">
        <v>1</v>
      </c>
      <c r="T435" s="10" t="s">
        <v>1130</v>
      </c>
      <c r="U435" s="10" t="s">
        <v>1131</v>
      </c>
      <c r="V435" s="10" t="s">
        <v>1036</v>
      </c>
      <c r="W435" s="12">
        <f t="shared" ca="1" si="0"/>
        <v>44321</v>
      </c>
      <c r="X435" s="13">
        <f t="shared" ca="1" si="1"/>
        <v>-875</v>
      </c>
      <c r="Y435" s="10" t="s">
        <v>52</v>
      </c>
    </row>
    <row r="436" spans="1:25" ht="198" hidden="1" customHeight="1">
      <c r="A436" s="9">
        <v>434</v>
      </c>
      <c r="B436" s="10" t="s">
        <v>1029</v>
      </c>
      <c r="C436" s="33" t="s">
        <v>36</v>
      </c>
      <c r="D436" s="33" t="s">
        <v>37</v>
      </c>
      <c r="E436" s="10" t="s">
        <v>38</v>
      </c>
      <c r="F436" s="33">
        <v>2016</v>
      </c>
      <c r="G436" s="10">
        <v>32</v>
      </c>
      <c r="H436" s="33" t="s">
        <v>1871</v>
      </c>
      <c r="I436" s="33">
        <v>5</v>
      </c>
      <c r="J436" s="10" t="s">
        <v>40</v>
      </c>
      <c r="K436" s="10" t="s">
        <v>995</v>
      </c>
      <c r="L436" s="10" t="s">
        <v>42</v>
      </c>
      <c r="M436" s="10" t="s">
        <v>43</v>
      </c>
      <c r="N436" s="10" t="s">
        <v>1872</v>
      </c>
      <c r="O436" s="10" t="s">
        <v>1882</v>
      </c>
      <c r="P436" s="10" t="s">
        <v>1883</v>
      </c>
      <c r="Q436" s="10" t="s">
        <v>1884</v>
      </c>
      <c r="R436" s="10" t="s">
        <v>1885</v>
      </c>
      <c r="S436" s="10">
        <v>1</v>
      </c>
      <c r="T436" s="10" t="s">
        <v>122</v>
      </c>
      <c r="U436" s="10" t="s">
        <v>1886</v>
      </c>
      <c r="V436" s="10" t="s">
        <v>1036</v>
      </c>
      <c r="W436" s="12">
        <f t="shared" ca="1" si="0"/>
        <v>44321</v>
      </c>
      <c r="X436" s="13">
        <f t="shared" ca="1" si="1"/>
        <v>-875</v>
      </c>
      <c r="Y436" s="10" t="s">
        <v>52</v>
      </c>
    </row>
    <row r="437" spans="1:25" ht="144" hidden="1" customHeight="1">
      <c r="A437" s="9">
        <v>435</v>
      </c>
      <c r="B437" s="10" t="s">
        <v>1029</v>
      </c>
      <c r="C437" s="33" t="s">
        <v>36</v>
      </c>
      <c r="D437" s="33" t="s">
        <v>37</v>
      </c>
      <c r="E437" s="10" t="s">
        <v>38</v>
      </c>
      <c r="F437" s="33">
        <v>2016</v>
      </c>
      <c r="G437" s="10">
        <v>32</v>
      </c>
      <c r="H437" s="33" t="s">
        <v>1887</v>
      </c>
      <c r="I437" s="33">
        <v>1</v>
      </c>
      <c r="J437" s="10" t="s">
        <v>40</v>
      </c>
      <c r="K437" s="10" t="s">
        <v>995</v>
      </c>
      <c r="L437" s="10" t="s">
        <v>42</v>
      </c>
      <c r="M437" s="10" t="s">
        <v>43</v>
      </c>
      <c r="N437" s="10" t="s">
        <v>1888</v>
      </c>
      <c r="O437" s="10" t="s">
        <v>1817</v>
      </c>
      <c r="P437" s="10" t="s">
        <v>1818</v>
      </c>
      <c r="Q437" s="10" t="s">
        <v>1819</v>
      </c>
      <c r="R437" s="10" t="s">
        <v>1820</v>
      </c>
      <c r="S437" s="10">
        <v>1</v>
      </c>
      <c r="T437" s="10" t="s">
        <v>1821</v>
      </c>
      <c r="U437" s="10" t="s">
        <v>1159</v>
      </c>
      <c r="V437" s="10" t="s">
        <v>1036</v>
      </c>
      <c r="W437" s="12">
        <f t="shared" ca="1" si="0"/>
        <v>44321</v>
      </c>
      <c r="X437" s="13">
        <f t="shared" ca="1" si="1"/>
        <v>-875</v>
      </c>
      <c r="Y437" s="10" t="s">
        <v>52</v>
      </c>
    </row>
    <row r="438" spans="1:25" ht="144" hidden="1" customHeight="1">
      <c r="A438" s="9">
        <v>436</v>
      </c>
      <c r="B438" s="10" t="s">
        <v>1029</v>
      </c>
      <c r="C438" s="33" t="s">
        <v>36</v>
      </c>
      <c r="D438" s="33" t="s">
        <v>37</v>
      </c>
      <c r="E438" s="10" t="s">
        <v>38</v>
      </c>
      <c r="F438" s="33">
        <v>2016</v>
      </c>
      <c r="G438" s="10">
        <v>32</v>
      </c>
      <c r="H438" s="33" t="s">
        <v>1887</v>
      </c>
      <c r="I438" s="33">
        <v>2</v>
      </c>
      <c r="J438" s="10" t="s">
        <v>40</v>
      </c>
      <c r="K438" s="10" t="s">
        <v>995</v>
      </c>
      <c r="L438" s="10" t="s">
        <v>42</v>
      </c>
      <c r="M438" s="10" t="s">
        <v>43</v>
      </c>
      <c r="N438" s="10" t="s">
        <v>1888</v>
      </c>
      <c r="O438" s="10" t="s">
        <v>1889</v>
      </c>
      <c r="P438" s="10" t="s">
        <v>1890</v>
      </c>
      <c r="Q438" s="10" t="s">
        <v>1880</v>
      </c>
      <c r="R438" s="10" t="s">
        <v>1891</v>
      </c>
      <c r="S438" s="10">
        <v>1</v>
      </c>
      <c r="T438" s="10" t="s">
        <v>1130</v>
      </c>
      <c r="U438" s="10" t="s">
        <v>1131</v>
      </c>
      <c r="V438" s="10" t="s">
        <v>1036</v>
      </c>
      <c r="W438" s="12">
        <f t="shared" ca="1" si="0"/>
        <v>44321</v>
      </c>
      <c r="X438" s="13">
        <f t="shared" ca="1" si="1"/>
        <v>-875</v>
      </c>
      <c r="Y438" s="10" t="s">
        <v>52</v>
      </c>
    </row>
    <row r="439" spans="1:25" ht="144" hidden="1" customHeight="1">
      <c r="A439" s="9">
        <v>437</v>
      </c>
      <c r="B439" s="10" t="s">
        <v>1029</v>
      </c>
      <c r="C439" s="33" t="s">
        <v>36</v>
      </c>
      <c r="D439" s="33" t="s">
        <v>37</v>
      </c>
      <c r="E439" s="10" t="s">
        <v>38</v>
      </c>
      <c r="F439" s="33">
        <v>2016</v>
      </c>
      <c r="G439" s="10">
        <v>32</v>
      </c>
      <c r="H439" s="33" t="s">
        <v>1887</v>
      </c>
      <c r="I439" s="33">
        <v>3</v>
      </c>
      <c r="J439" s="10" t="s">
        <v>40</v>
      </c>
      <c r="K439" s="10" t="s">
        <v>995</v>
      </c>
      <c r="L439" s="10" t="s">
        <v>42</v>
      </c>
      <c r="M439" s="10" t="s">
        <v>43</v>
      </c>
      <c r="N439" s="10" t="s">
        <v>1888</v>
      </c>
      <c r="O439" s="10" t="s">
        <v>1892</v>
      </c>
      <c r="P439" s="10" t="s">
        <v>1893</v>
      </c>
      <c r="Q439" s="10" t="s">
        <v>1884</v>
      </c>
      <c r="R439" s="10" t="s">
        <v>1885</v>
      </c>
      <c r="S439" s="10">
        <v>1</v>
      </c>
      <c r="T439" s="10" t="s">
        <v>1130</v>
      </c>
      <c r="U439" s="10" t="s">
        <v>1894</v>
      </c>
      <c r="V439" s="10" t="s">
        <v>1036</v>
      </c>
      <c r="W439" s="12">
        <f t="shared" ca="1" si="0"/>
        <v>44321</v>
      </c>
      <c r="X439" s="13">
        <f t="shared" ca="1" si="1"/>
        <v>-875</v>
      </c>
      <c r="Y439" s="10" t="s">
        <v>52</v>
      </c>
    </row>
    <row r="440" spans="1:25" ht="252" hidden="1" customHeight="1">
      <c r="A440" s="9">
        <v>438</v>
      </c>
      <c r="B440" s="10" t="s">
        <v>1029</v>
      </c>
      <c r="C440" s="33" t="s">
        <v>36</v>
      </c>
      <c r="D440" s="33" t="s">
        <v>37</v>
      </c>
      <c r="E440" s="10" t="s">
        <v>38</v>
      </c>
      <c r="F440" s="33">
        <v>2016</v>
      </c>
      <c r="G440" s="10">
        <v>32</v>
      </c>
      <c r="H440" s="33" t="s">
        <v>1895</v>
      </c>
      <c r="I440" s="33">
        <v>1</v>
      </c>
      <c r="J440" s="10" t="s">
        <v>40</v>
      </c>
      <c r="K440" s="10" t="s">
        <v>995</v>
      </c>
      <c r="L440" s="10" t="s">
        <v>42</v>
      </c>
      <c r="M440" s="10" t="s">
        <v>43</v>
      </c>
      <c r="N440" s="10" t="s">
        <v>1896</v>
      </c>
      <c r="O440" s="10" t="s">
        <v>1897</v>
      </c>
      <c r="P440" s="10" t="s">
        <v>1898</v>
      </c>
      <c r="Q440" s="10" t="s">
        <v>1899</v>
      </c>
      <c r="R440" s="10" t="s">
        <v>1900</v>
      </c>
      <c r="S440" s="10">
        <v>1</v>
      </c>
      <c r="T440" s="10" t="s">
        <v>122</v>
      </c>
      <c r="U440" s="10" t="s">
        <v>1901</v>
      </c>
      <c r="V440" s="10" t="s">
        <v>1036</v>
      </c>
      <c r="W440" s="12">
        <f t="shared" ca="1" si="0"/>
        <v>44321</v>
      </c>
      <c r="X440" s="13">
        <f t="shared" ca="1" si="1"/>
        <v>-875</v>
      </c>
      <c r="Y440" s="10" t="s">
        <v>52</v>
      </c>
    </row>
    <row r="441" spans="1:25" ht="252" hidden="1" customHeight="1">
      <c r="A441" s="9">
        <v>439</v>
      </c>
      <c r="B441" s="10" t="s">
        <v>1029</v>
      </c>
      <c r="C441" s="33" t="s">
        <v>36</v>
      </c>
      <c r="D441" s="33" t="s">
        <v>37</v>
      </c>
      <c r="E441" s="10" t="s">
        <v>38</v>
      </c>
      <c r="F441" s="33">
        <v>2016</v>
      </c>
      <c r="G441" s="10">
        <v>32</v>
      </c>
      <c r="H441" s="33" t="s">
        <v>1895</v>
      </c>
      <c r="I441" s="33">
        <v>2</v>
      </c>
      <c r="J441" s="10" t="s">
        <v>40</v>
      </c>
      <c r="K441" s="10" t="s">
        <v>995</v>
      </c>
      <c r="L441" s="10" t="s">
        <v>42</v>
      </c>
      <c r="M441" s="10" t="s">
        <v>43</v>
      </c>
      <c r="N441" s="10" t="s">
        <v>1896</v>
      </c>
      <c r="O441" s="10" t="s">
        <v>1902</v>
      </c>
      <c r="P441" s="10" t="s">
        <v>1903</v>
      </c>
      <c r="Q441" s="10" t="s">
        <v>1904</v>
      </c>
      <c r="R441" s="10" t="s">
        <v>1905</v>
      </c>
      <c r="S441" s="10">
        <v>1</v>
      </c>
      <c r="T441" s="10" t="s">
        <v>1906</v>
      </c>
      <c r="U441" s="10" t="s">
        <v>1901</v>
      </c>
      <c r="V441" s="10" t="s">
        <v>1036</v>
      </c>
      <c r="W441" s="12">
        <f t="shared" ca="1" si="0"/>
        <v>44321</v>
      </c>
      <c r="X441" s="13">
        <f t="shared" ca="1" si="1"/>
        <v>-875</v>
      </c>
      <c r="Y441" s="10" t="s">
        <v>52</v>
      </c>
    </row>
    <row r="442" spans="1:25" ht="252" hidden="1" customHeight="1">
      <c r="A442" s="9">
        <v>440</v>
      </c>
      <c r="B442" s="10" t="s">
        <v>1029</v>
      </c>
      <c r="C442" s="33" t="s">
        <v>36</v>
      </c>
      <c r="D442" s="33" t="s">
        <v>37</v>
      </c>
      <c r="E442" s="10" t="s">
        <v>38</v>
      </c>
      <c r="F442" s="33">
        <v>2016</v>
      </c>
      <c r="G442" s="10">
        <v>32</v>
      </c>
      <c r="H442" s="33" t="s">
        <v>1895</v>
      </c>
      <c r="I442" s="33">
        <v>3</v>
      </c>
      <c r="J442" s="10" t="s">
        <v>40</v>
      </c>
      <c r="K442" s="10" t="s">
        <v>995</v>
      </c>
      <c r="L442" s="10" t="s">
        <v>42</v>
      </c>
      <c r="M442" s="10" t="s">
        <v>43</v>
      </c>
      <c r="N442" s="10" t="s">
        <v>1896</v>
      </c>
      <c r="O442" s="10" t="s">
        <v>1907</v>
      </c>
      <c r="P442" s="10" t="s">
        <v>1908</v>
      </c>
      <c r="Q442" s="10" t="s">
        <v>1909</v>
      </c>
      <c r="R442" s="10" t="s">
        <v>1910</v>
      </c>
      <c r="S442" s="10">
        <v>1</v>
      </c>
      <c r="T442" s="10" t="s">
        <v>122</v>
      </c>
      <c r="U442" s="10" t="s">
        <v>1901</v>
      </c>
      <c r="V442" s="10" t="s">
        <v>1036</v>
      </c>
      <c r="W442" s="12">
        <f t="shared" ca="1" si="0"/>
        <v>44321</v>
      </c>
      <c r="X442" s="13">
        <f t="shared" ca="1" si="1"/>
        <v>-875</v>
      </c>
      <c r="Y442" s="10" t="s">
        <v>52</v>
      </c>
    </row>
    <row r="443" spans="1:25" ht="252" hidden="1" customHeight="1">
      <c r="A443" s="9">
        <v>441</v>
      </c>
      <c r="B443" s="10" t="s">
        <v>1029</v>
      </c>
      <c r="C443" s="33" t="s">
        <v>36</v>
      </c>
      <c r="D443" s="33" t="s">
        <v>37</v>
      </c>
      <c r="E443" s="10" t="s">
        <v>38</v>
      </c>
      <c r="F443" s="33">
        <v>2016</v>
      </c>
      <c r="G443" s="10">
        <v>32</v>
      </c>
      <c r="H443" s="33" t="s">
        <v>1895</v>
      </c>
      <c r="I443" s="33">
        <v>4</v>
      </c>
      <c r="J443" s="10" t="s">
        <v>40</v>
      </c>
      <c r="K443" s="10" t="s">
        <v>995</v>
      </c>
      <c r="L443" s="10" t="s">
        <v>42</v>
      </c>
      <c r="M443" s="10" t="s">
        <v>43</v>
      </c>
      <c r="N443" s="10" t="s">
        <v>1896</v>
      </c>
      <c r="O443" s="10" t="s">
        <v>1911</v>
      </c>
      <c r="P443" s="10" t="s">
        <v>1912</v>
      </c>
      <c r="Q443" s="10" t="s">
        <v>1913</v>
      </c>
      <c r="R443" s="10" t="s">
        <v>1914</v>
      </c>
      <c r="S443" s="10">
        <v>1</v>
      </c>
      <c r="T443" s="10" t="s">
        <v>1915</v>
      </c>
      <c r="U443" s="10" t="s">
        <v>1901</v>
      </c>
      <c r="V443" s="10" t="s">
        <v>1036</v>
      </c>
      <c r="W443" s="12">
        <f t="shared" ca="1" si="0"/>
        <v>44321</v>
      </c>
      <c r="X443" s="13">
        <f t="shared" ca="1" si="1"/>
        <v>-875</v>
      </c>
      <c r="Y443" s="10" t="s">
        <v>52</v>
      </c>
    </row>
    <row r="444" spans="1:25" ht="252" hidden="1" customHeight="1">
      <c r="A444" s="9">
        <v>442</v>
      </c>
      <c r="B444" s="10" t="s">
        <v>1029</v>
      </c>
      <c r="C444" s="33" t="s">
        <v>36</v>
      </c>
      <c r="D444" s="33" t="s">
        <v>37</v>
      </c>
      <c r="E444" s="10" t="s">
        <v>38</v>
      </c>
      <c r="F444" s="33">
        <v>2016</v>
      </c>
      <c r="G444" s="10">
        <v>32</v>
      </c>
      <c r="H444" s="33" t="s">
        <v>1895</v>
      </c>
      <c r="I444" s="33">
        <v>5</v>
      </c>
      <c r="J444" s="10" t="s">
        <v>40</v>
      </c>
      <c r="K444" s="10" t="s">
        <v>995</v>
      </c>
      <c r="L444" s="10" t="s">
        <v>42</v>
      </c>
      <c r="M444" s="10" t="s">
        <v>43</v>
      </c>
      <c r="N444" s="10" t="s">
        <v>1896</v>
      </c>
      <c r="O444" s="10" t="s">
        <v>1916</v>
      </c>
      <c r="P444" s="10" t="s">
        <v>1917</v>
      </c>
      <c r="Q444" s="10" t="s">
        <v>1918</v>
      </c>
      <c r="R444" s="10" t="s">
        <v>1919</v>
      </c>
      <c r="S444" s="10">
        <v>1</v>
      </c>
      <c r="T444" s="10" t="s">
        <v>1920</v>
      </c>
      <c r="U444" s="10" t="s">
        <v>1901</v>
      </c>
      <c r="V444" s="10" t="s">
        <v>1036</v>
      </c>
      <c r="W444" s="12">
        <f t="shared" ca="1" si="0"/>
        <v>44321</v>
      </c>
      <c r="X444" s="13">
        <f t="shared" ca="1" si="1"/>
        <v>-875</v>
      </c>
      <c r="Y444" s="10" t="s">
        <v>52</v>
      </c>
    </row>
    <row r="445" spans="1:25" ht="252" hidden="1" customHeight="1">
      <c r="A445" s="9">
        <v>443</v>
      </c>
      <c r="B445" s="10" t="s">
        <v>1029</v>
      </c>
      <c r="C445" s="33" t="s">
        <v>36</v>
      </c>
      <c r="D445" s="33" t="s">
        <v>37</v>
      </c>
      <c r="E445" s="10" t="s">
        <v>38</v>
      </c>
      <c r="F445" s="33">
        <v>2016</v>
      </c>
      <c r="G445" s="10">
        <v>32</v>
      </c>
      <c r="H445" s="33" t="s">
        <v>1895</v>
      </c>
      <c r="I445" s="33">
        <v>6</v>
      </c>
      <c r="J445" s="10" t="s">
        <v>40</v>
      </c>
      <c r="K445" s="10" t="s">
        <v>995</v>
      </c>
      <c r="L445" s="10" t="s">
        <v>42</v>
      </c>
      <c r="M445" s="10" t="s">
        <v>43</v>
      </c>
      <c r="N445" s="10" t="s">
        <v>1896</v>
      </c>
      <c r="O445" s="10" t="s">
        <v>1921</v>
      </c>
      <c r="P445" s="10" t="s">
        <v>1922</v>
      </c>
      <c r="Q445" s="10" t="s">
        <v>1923</v>
      </c>
      <c r="R445" s="10" t="s">
        <v>1924</v>
      </c>
      <c r="S445" s="10">
        <v>1</v>
      </c>
      <c r="T445" s="10" t="s">
        <v>49</v>
      </c>
      <c r="U445" s="10" t="s">
        <v>1181</v>
      </c>
      <c r="V445" s="10" t="s">
        <v>1036</v>
      </c>
      <c r="W445" s="12">
        <f t="shared" ca="1" si="0"/>
        <v>44321</v>
      </c>
      <c r="X445" s="13">
        <f t="shared" ca="1" si="1"/>
        <v>-875</v>
      </c>
      <c r="Y445" s="10" t="s">
        <v>52</v>
      </c>
    </row>
    <row r="446" spans="1:25" ht="252" hidden="1" customHeight="1">
      <c r="A446" s="9">
        <v>444</v>
      </c>
      <c r="B446" s="10" t="s">
        <v>1029</v>
      </c>
      <c r="C446" s="33" t="s">
        <v>36</v>
      </c>
      <c r="D446" s="33" t="s">
        <v>37</v>
      </c>
      <c r="E446" s="10" t="s">
        <v>38</v>
      </c>
      <c r="F446" s="33">
        <v>2016</v>
      </c>
      <c r="G446" s="10">
        <v>32</v>
      </c>
      <c r="H446" s="33" t="s">
        <v>1895</v>
      </c>
      <c r="I446" s="33">
        <v>7</v>
      </c>
      <c r="J446" s="10" t="s">
        <v>40</v>
      </c>
      <c r="K446" s="10" t="s">
        <v>995</v>
      </c>
      <c r="L446" s="10" t="s">
        <v>42</v>
      </c>
      <c r="M446" s="10" t="s">
        <v>43</v>
      </c>
      <c r="N446" s="10" t="s">
        <v>1896</v>
      </c>
      <c r="O446" s="10" t="s">
        <v>1873</v>
      </c>
      <c r="P446" s="10" t="s">
        <v>1874</v>
      </c>
      <c r="Q446" s="10" t="s">
        <v>1875</v>
      </c>
      <c r="R446" s="10" t="s">
        <v>1876</v>
      </c>
      <c r="S446" s="10">
        <v>0.9</v>
      </c>
      <c r="T446" s="10" t="s">
        <v>1877</v>
      </c>
      <c r="U446" s="10" t="s">
        <v>1159</v>
      </c>
      <c r="V446" s="10" t="s">
        <v>1036</v>
      </c>
      <c r="W446" s="12">
        <f t="shared" ca="1" si="0"/>
        <v>44321</v>
      </c>
      <c r="X446" s="13">
        <f t="shared" ca="1" si="1"/>
        <v>-875</v>
      </c>
      <c r="Y446" s="10" t="s">
        <v>52</v>
      </c>
    </row>
    <row r="447" spans="1:25" ht="252" hidden="1" customHeight="1">
      <c r="A447" s="9">
        <v>445</v>
      </c>
      <c r="B447" s="10" t="s">
        <v>1029</v>
      </c>
      <c r="C447" s="33" t="s">
        <v>36</v>
      </c>
      <c r="D447" s="33" t="s">
        <v>37</v>
      </c>
      <c r="E447" s="10" t="s">
        <v>38</v>
      </c>
      <c r="F447" s="33">
        <v>2016</v>
      </c>
      <c r="G447" s="10">
        <v>32</v>
      </c>
      <c r="H447" s="33" t="s">
        <v>1895</v>
      </c>
      <c r="I447" s="33">
        <v>8</v>
      </c>
      <c r="J447" s="10" t="s">
        <v>40</v>
      </c>
      <c r="K447" s="10" t="s">
        <v>995</v>
      </c>
      <c r="L447" s="10" t="s">
        <v>42</v>
      </c>
      <c r="M447" s="10" t="s">
        <v>43</v>
      </c>
      <c r="N447" s="10" t="s">
        <v>1896</v>
      </c>
      <c r="O447" s="10" t="s">
        <v>1925</v>
      </c>
      <c r="P447" s="10" t="s">
        <v>1186</v>
      </c>
      <c r="Q447" s="10" t="s">
        <v>1187</v>
      </c>
      <c r="R447" s="10" t="s">
        <v>1188</v>
      </c>
      <c r="S447" s="10">
        <v>1</v>
      </c>
      <c r="T447" s="10" t="s">
        <v>310</v>
      </c>
      <c r="U447" s="10" t="s">
        <v>1181</v>
      </c>
      <c r="V447" s="10" t="s">
        <v>1036</v>
      </c>
      <c r="W447" s="12">
        <f t="shared" ca="1" si="0"/>
        <v>44321</v>
      </c>
      <c r="X447" s="13">
        <f t="shared" ca="1" si="1"/>
        <v>-875</v>
      </c>
      <c r="Y447" s="10" t="s">
        <v>52</v>
      </c>
    </row>
    <row r="448" spans="1:25" ht="297" hidden="1" customHeight="1">
      <c r="A448" s="9">
        <v>446</v>
      </c>
      <c r="B448" s="10" t="s">
        <v>1029</v>
      </c>
      <c r="C448" s="33" t="s">
        <v>36</v>
      </c>
      <c r="D448" s="33" t="s">
        <v>37</v>
      </c>
      <c r="E448" s="10" t="s">
        <v>38</v>
      </c>
      <c r="F448" s="33">
        <v>2016</v>
      </c>
      <c r="G448" s="10">
        <v>32</v>
      </c>
      <c r="H448" s="33" t="s">
        <v>1926</v>
      </c>
      <c r="I448" s="33">
        <v>1</v>
      </c>
      <c r="J448" s="10" t="s">
        <v>40</v>
      </c>
      <c r="K448" s="10" t="s">
        <v>995</v>
      </c>
      <c r="L448" s="10" t="s">
        <v>42</v>
      </c>
      <c r="M448" s="10" t="s">
        <v>43</v>
      </c>
      <c r="N448" s="10" t="s">
        <v>1927</v>
      </c>
      <c r="O448" s="10" t="s">
        <v>1928</v>
      </c>
      <c r="P448" s="10" t="s">
        <v>1929</v>
      </c>
      <c r="Q448" s="10" t="s">
        <v>1930</v>
      </c>
      <c r="R448" s="10" t="s">
        <v>1931</v>
      </c>
      <c r="S448" s="10">
        <v>1</v>
      </c>
      <c r="T448" s="10" t="s">
        <v>640</v>
      </c>
      <c r="U448" s="10" t="s">
        <v>1886</v>
      </c>
      <c r="V448" s="10" t="s">
        <v>1036</v>
      </c>
      <c r="W448" s="12">
        <f t="shared" ca="1" si="0"/>
        <v>44321</v>
      </c>
      <c r="X448" s="13">
        <f t="shared" ca="1" si="1"/>
        <v>-875</v>
      </c>
      <c r="Y448" s="10" t="s">
        <v>52</v>
      </c>
    </row>
    <row r="449" spans="1:33" ht="270" hidden="1" customHeight="1">
      <c r="A449" s="9">
        <v>447</v>
      </c>
      <c r="B449" s="10" t="s">
        <v>1029</v>
      </c>
      <c r="C449" s="33" t="s">
        <v>36</v>
      </c>
      <c r="D449" s="33" t="s">
        <v>37</v>
      </c>
      <c r="E449" s="10" t="s">
        <v>38</v>
      </c>
      <c r="F449" s="33">
        <v>2016</v>
      </c>
      <c r="G449" s="10">
        <v>32</v>
      </c>
      <c r="H449" s="33" t="s">
        <v>1926</v>
      </c>
      <c r="I449" s="33">
        <v>2</v>
      </c>
      <c r="J449" s="10" t="s">
        <v>40</v>
      </c>
      <c r="K449" s="10" t="s">
        <v>995</v>
      </c>
      <c r="L449" s="10" t="s">
        <v>42</v>
      </c>
      <c r="M449" s="10" t="s">
        <v>43</v>
      </c>
      <c r="N449" s="10" t="s">
        <v>1927</v>
      </c>
      <c r="O449" s="10" t="s">
        <v>1921</v>
      </c>
      <c r="P449" s="10" t="s">
        <v>1922</v>
      </c>
      <c r="Q449" s="10" t="s">
        <v>1923</v>
      </c>
      <c r="R449" s="10" t="s">
        <v>1924</v>
      </c>
      <c r="S449" s="10">
        <v>1</v>
      </c>
      <c r="T449" s="10" t="s">
        <v>49</v>
      </c>
      <c r="U449" s="10" t="s">
        <v>1181</v>
      </c>
      <c r="V449" s="10" t="s">
        <v>1036</v>
      </c>
      <c r="W449" s="12">
        <f t="shared" ca="1" si="0"/>
        <v>44321</v>
      </c>
      <c r="X449" s="13">
        <f t="shared" ca="1" si="1"/>
        <v>-875</v>
      </c>
      <c r="Y449" s="10" t="s">
        <v>52</v>
      </c>
    </row>
    <row r="450" spans="1:33" ht="270" hidden="1" customHeight="1">
      <c r="A450" s="9">
        <v>448</v>
      </c>
      <c r="B450" s="10" t="s">
        <v>1029</v>
      </c>
      <c r="C450" s="33" t="s">
        <v>36</v>
      </c>
      <c r="D450" s="33" t="s">
        <v>37</v>
      </c>
      <c r="E450" s="10" t="s">
        <v>38</v>
      </c>
      <c r="F450" s="33">
        <v>2016</v>
      </c>
      <c r="G450" s="10">
        <v>32</v>
      </c>
      <c r="H450" s="33" t="s">
        <v>1926</v>
      </c>
      <c r="I450" s="33">
        <v>3</v>
      </c>
      <c r="J450" s="10" t="s">
        <v>40</v>
      </c>
      <c r="K450" s="10" t="s">
        <v>995</v>
      </c>
      <c r="L450" s="10" t="s">
        <v>42</v>
      </c>
      <c r="M450" s="10" t="s">
        <v>43</v>
      </c>
      <c r="N450" s="10" t="s">
        <v>1927</v>
      </c>
      <c r="O450" s="10" t="s">
        <v>1932</v>
      </c>
      <c r="P450" s="10" t="s">
        <v>1933</v>
      </c>
      <c r="Q450" s="10" t="s">
        <v>1934</v>
      </c>
      <c r="R450" s="10" t="s">
        <v>1935</v>
      </c>
      <c r="S450" s="10">
        <v>1</v>
      </c>
      <c r="T450" s="10" t="s">
        <v>122</v>
      </c>
      <c r="U450" s="10" t="s">
        <v>1159</v>
      </c>
      <c r="V450" s="10" t="s">
        <v>1036</v>
      </c>
      <c r="W450" s="12">
        <f t="shared" ca="1" si="0"/>
        <v>44321</v>
      </c>
      <c r="X450" s="13">
        <f t="shared" ca="1" si="1"/>
        <v>-875</v>
      </c>
      <c r="Y450" s="10" t="s">
        <v>52</v>
      </c>
    </row>
    <row r="451" spans="1:33" ht="270" hidden="1" customHeight="1">
      <c r="A451" s="9">
        <v>449</v>
      </c>
      <c r="B451" s="10" t="s">
        <v>1029</v>
      </c>
      <c r="C451" s="33" t="s">
        <v>36</v>
      </c>
      <c r="D451" s="33" t="s">
        <v>37</v>
      </c>
      <c r="E451" s="10" t="s">
        <v>38</v>
      </c>
      <c r="F451" s="33">
        <v>2016</v>
      </c>
      <c r="G451" s="10">
        <v>32</v>
      </c>
      <c r="H451" s="33" t="s">
        <v>1926</v>
      </c>
      <c r="I451" s="33">
        <v>4</v>
      </c>
      <c r="J451" s="10" t="s">
        <v>40</v>
      </c>
      <c r="K451" s="10" t="s">
        <v>995</v>
      </c>
      <c r="L451" s="10" t="s">
        <v>42</v>
      </c>
      <c r="M451" s="10" t="s">
        <v>43</v>
      </c>
      <c r="N451" s="10" t="s">
        <v>1927</v>
      </c>
      <c r="O451" s="10" t="s">
        <v>1873</v>
      </c>
      <c r="P451" s="10" t="s">
        <v>1874</v>
      </c>
      <c r="Q451" s="10" t="s">
        <v>1875</v>
      </c>
      <c r="R451" s="10" t="s">
        <v>1876</v>
      </c>
      <c r="S451" s="10">
        <v>0.9</v>
      </c>
      <c r="T451" s="10" t="s">
        <v>1877</v>
      </c>
      <c r="U451" s="10" t="s">
        <v>1159</v>
      </c>
      <c r="V451" s="10" t="s">
        <v>1036</v>
      </c>
      <c r="W451" s="12">
        <f t="shared" ca="1" si="0"/>
        <v>44321</v>
      </c>
      <c r="X451" s="13">
        <f t="shared" ca="1" si="1"/>
        <v>-875</v>
      </c>
      <c r="Y451" s="10" t="s">
        <v>52</v>
      </c>
    </row>
    <row r="452" spans="1:33" ht="270" hidden="1" customHeight="1">
      <c r="A452" s="9">
        <v>450</v>
      </c>
      <c r="B452" s="10" t="s">
        <v>1029</v>
      </c>
      <c r="C452" s="33" t="s">
        <v>36</v>
      </c>
      <c r="D452" s="33" t="s">
        <v>37</v>
      </c>
      <c r="E452" s="10" t="s">
        <v>38</v>
      </c>
      <c r="F452" s="33">
        <v>2016</v>
      </c>
      <c r="G452" s="10">
        <v>32</v>
      </c>
      <c r="H452" s="33" t="s">
        <v>1926</v>
      </c>
      <c r="I452" s="33">
        <v>5</v>
      </c>
      <c r="J452" s="10" t="s">
        <v>40</v>
      </c>
      <c r="K452" s="10" t="s">
        <v>995</v>
      </c>
      <c r="L452" s="10" t="s">
        <v>42</v>
      </c>
      <c r="M452" s="10" t="s">
        <v>43</v>
      </c>
      <c r="N452" s="10" t="s">
        <v>1927</v>
      </c>
      <c r="O452" s="10" t="s">
        <v>1185</v>
      </c>
      <c r="P452" s="10" t="s">
        <v>1186</v>
      </c>
      <c r="Q452" s="10" t="s">
        <v>1936</v>
      </c>
      <c r="R452" s="10" t="s">
        <v>1188</v>
      </c>
      <c r="S452" s="10">
        <v>1</v>
      </c>
      <c r="T452" s="10" t="s">
        <v>310</v>
      </c>
      <c r="U452" s="10" t="s">
        <v>1181</v>
      </c>
      <c r="V452" s="10" t="s">
        <v>1036</v>
      </c>
      <c r="W452" s="12">
        <f t="shared" ca="1" si="0"/>
        <v>44321</v>
      </c>
      <c r="X452" s="13">
        <f t="shared" ca="1" si="1"/>
        <v>-875</v>
      </c>
      <c r="Y452" s="10" t="s">
        <v>52</v>
      </c>
    </row>
    <row r="453" spans="1:33" ht="189" hidden="1" customHeight="1">
      <c r="A453" s="9">
        <v>451</v>
      </c>
      <c r="B453" s="10" t="s">
        <v>1029</v>
      </c>
      <c r="C453" s="33" t="s">
        <v>36</v>
      </c>
      <c r="D453" s="33" t="s">
        <v>37</v>
      </c>
      <c r="E453" s="10" t="s">
        <v>38</v>
      </c>
      <c r="F453" s="33">
        <v>2016</v>
      </c>
      <c r="G453" s="10">
        <v>32</v>
      </c>
      <c r="H453" s="33" t="s">
        <v>1937</v>
      </c>
      <c r="I453" s="33">
        <v>1</v>
      </c>
      <c r="J453" s="10" t="s">
        <v>40</v>
      </c>
      <c r="K453" s="10" t="s">
        <v>995</v>
      </c>
      <c r="L453" s="10" t="s">
        <v>42</v>
      </c>
      <c r="M453" s="10" t="s">
        <v>43</v>
      </c>
      <c r="N453" s="10" t="s">
        <v>1938</v>
      </c>
      <c r="O453" s="10" t="s">
        <v>1817</v>
      </c>
      <c r="P453" s="10" t="s">
        <v>1818</v>
      </c>
      <c r="Q453" s="10" t="s">
        <v>1819</v>
      </c>
      <c r="R453" s="10" t="s">
        <v>1820</v>
      </c>
      <c r="S453" s="10">
        <v>1</v>
      </c>
      <c r="T453" s="10" t="s">
        <v>1821</v>
      </c>
      <c r="U453" s="10" t="s">
        <v>1159</v>
      </c>
      <c r="V453" s="10" t="s">
        <v>1036</v>
      </c>
      <c r="W453" s="12">
        <f t="shared" ca="1" si="0"/>
        <v>44321</v>
      </c>
      <c r="X453" s="13">
        <f t="shared" ca="1" si="1"/>
        <v>-875</v>
      </c>
      <c r="Y453" s="10" t="s">
        <v>52</v>
      </c>
    </row>
    <row r="454" spans="1:33" ht="189" hidden="1" customHeight="1">
      <c r="A454" s="9">
        <v>452</v>
      </c>
      <c r="B454" s="10" t="s">
        <v>1029</v>
      </c>
      <c r="C454" s="33" t="s">
        <v>36</v>
      </c>
      <c r="D454" s="33" t="s">
        <v>37</v>
      </c>
      <c r="E454" s="10" t="s">
        <v>38</v>
      </c>
      <c r="F454" s="33">
        <v>2016</v>
      </c>
      <c r="G454" s="10">
        <v>32</v>
      </c>
      <c r="H454" s="33" t="s">
        <v>1937</v>
      </c>
      <c r="I454" s="33">
        <v>2</v>
      </c>
      <c r="J454" s="10" t="s">
        <v>40</v>
      </c>
      <c r="K454" s="10" t="s">
        <v>995</v>
      </c>
      <c r="L454" s="10" t="s">
        <v>42</v>
      </c>
      <c r="M454" s="10" t="s">
        <v>43</v>
      </c>
      <c r="N454" s="10" t="s">
        <v>1938</v>
      </c>
      <c r="O454" s="10" t="s">
        <v>1939</v>
      </c>
      <c r="P454" s="10" t="s">
        <v>1940</v>
      </c>
      <c r="Q454" s="10" t="s">
        <v>1941</v>
      </c>
      <c r="R454" s="10" t="s">
        <v>1910</v>
      </c>
      <c r="S454" s="10">
        <v>1</v>
      </c>
      <c r="T454" s="10" t="s">
        <v>122</v>
      </c>
      <c r="U454" s="10" t="s">
        <v>1901</v>
      </c>
      <c r="V454" s="10" t="s">
        <v>1036</v>
      </c>
      <c r="W454" s="12">
        <f t="shared" ca="1" si="0"/>
        <v>44321</v>
      </c>
      <c r="X454" s="13">
        <f t="shared" ca="1" si="1"/>
        <v>-875</v>
      </c>
      <c r="Y454" s="10" t="s">
        <v>52</v>
      </c>
    </row>
    <row r="455" spans="1:33" ht="189" hidden="1" customHeight="1">
      <c r="A455" s="9">
        <v>453</v>
      </c>
      <c r="B455" s="10" t="s">
        <v>1029</v>
      </c>
      <c r="C455" s="33" t="s">
        <v>36</v>
      </c>
      <c r="D455" s="33" t="s">
        <v>37</v>
      </c>
      <c r="E455" s="10" t="s">
        <v>38</v>
      </c>
      <c r="F455" s="33">
        <v>2016</v>
      </c>
      <c r="G455" s="10">
        <v>32</v>
      </c>
      <c r="H455" s="33" t="s">
        <v>1937</v>
      </c>
      <c r="I455" s="33">
        <v>3</v>
      </c>
      <c r="J455" s="10" t="s">
        <v>40</v>
      </c>
      <c r="K455" s="10" t="s">
        <v>995</v>
      </c>
      <c r="L455" s="10" t="s">
        <v>42</v>
      </c>
      <c r="M455" s="10" t="s">
        <v>43</v>
      </c>
      <c r="N455" s="10" t="s">
        <v>1938</v>
      </c>
      <c r="O455" s="10" t="s">
        <v>1921</v>
      </c>
      <c r="P455" s="10" t="s">
        <v>1922</v>
      </c>
      <c r="Q455" s="10" t="s">
        <v>1923</v>
      </c>
      <c r="R455" s="10" t="s">
        <v>1924</v>
      </c>
      <c r="S455" s="10">
        <v>1</v>
      </c>
      <c r="T455" s="10" t="s">
        <v>49</v>
      </c>
      <c r="U455" s="10" t="s">
        <v>1181</v>
      </c>
      <c r="V455" s="10" t="s">
        <v>1036</v>
      </c>
      <c r="W455" s="12">
        <f t="shared" ca="1" si="0"/>
        <v>44321</v>
      </c>
      <c r="X455" s="13">
        <f t="shared" ca="1" si="1"/>
        <v>-875</v>
      </c>
      <c r="Y455" s="10" t="s">
        <v>52</v>
      </c>
    </row>
    <row r="456" spans="1:33" ht="189" hidden="1" customHeight="1">
      <c r="A456" s="9">
        <v>454</v>
      </c>
      <c r="B456" s="10" t="s">
        <v>1029</v>
      </c>
      <c r="C456" s="33" t="s">
        <v>36</v>
      </c>
      <c r="D456" s="33" t="s">
        <v>37</v>
      </c>
      <c r="E456" s="10" t="s">
        <v>38</v>
      </c>
      <c r="F456" s="33">
        <v>2016</v>
      </c>
      <c r="G456" s="10">
        <v>32</v>
      </c>
      <c r="H456" s="33" t="s">
        <v>1937</v>
      </c>
      <c r="I456" s="33">
        <v>4</v>
      </c>
      <c r="J456" s="10" t="s">
        <v>40</v>
      </c>
      <c r="K456" s="10" t="s">
        <v>995</v>
      </c>
      <c r="L456" s="10" t="s">
        <v>42</v>
      </c>
      <c r="M456" s="10" t="s">
        <v>43</v>
      </c>
      <c r="N456" s="10" t="s">
        <v>1938</v>
      </c>
      <c r="O456" s="10" t="s">
        <v>1822</v>
      </c>
      <c r="P456" s="10" t="s">
        <v>1823</v>
      </c>
      <c r="Q456" s="10" t="s">
        <v>1824</v>
      </c>
      <c r="R456" s="10" t="s">
        <v>1825</v>
      </c>
      <c r="S456" s="10">
        <v>0.9</v>
      </c>
      <c r="T456" s="10" t="s">
        <v>1942</v>
      </c>
      <c r="U456" s="10" t="s">
        <v>1181</v>
      </c>
      <c r="V456" s="10" t="s">
        <v>1036</v>
      </c>
      <c r="W456" s="12">
        <f t="shared" ca="1" si="0"/>
        <v>44321</v>
      </c>
      <c r="X456" s="13">
        <f t="shared" ca="1" si="1"/>
        <v>-875</v>
      </c>
      <c r="Y456" s="10" t="s">
        <v>52</v>
      </c>
    </row>
    <row r="457" spans="1:33" ht="189" hidden="1" customHeight="1">
      <c r="A457" s="9">
        <v>455</v>
      </c>
      <c r="B457" s="10" t="s">
        <v>1029</v>
      </c>
      <c r="C457" s="33" t="s">
        <v>36</v>
      </c>
      <c r="D457" s="33" t="s">
        <v>37</v>
      </c>
      <c r="E457" s="10" t="s">
        <v>38</v>
      </c>
      <c r="F457" s="33">
        <v>2016</v>
      </c>
      <c r="G457" s="10">
        <v>32</v>
      </c>
      <c r="H457" s="33" t="s">
        <v>1937</v>
      </c>
      <c r="I457" s="33">
        <v>5</v>
      </c>
      <c r="J457" s="10" t="s">
        <v>40</v>
      </c>
      <c r="K457" s="10" t="s">
        <v>995</v>
      </c>
      <c r="L457" s="10" t="s">
        <v>42</v>
      </c>
      <c r="M457" s="10" t="s">
        <v>43</v>
      </c>
      <c r="N457" s="10" t="s">
        <v>1938</v>
      </c>
      <c r="O457" s="10" t="s">
        <v>1943</v>
      </c>
      <c r="P457" s="10" t="s">
        <v>1186</v>
      </c>
      <c r="Q457" s="10" t="s">
        <v>1187</v>
      </c>
      <c r="R457" s="10" t="s">
        <v>1188</v>
      </c>
      <c r="S457" s="10">
        <v>1</v>
      </c>
      <c r="T457" s="10" t="s">
        <v>310</v>
      </c>
      <c r="U457" s="10" t="s">
        <v>1181</v>
      </c>
      <c r="V457" s="10" t="s">
        <v>1036</v>
      </c>
      <c r="W457" s="12">
        <f t="shared" ca="1" si="0"/>
        <v>44321</v>
      </c>
      <c r="X457" s="13">
        <f t="shared" ca="1" si="1"/>
        <v>-875</v>
      </c>
      <c r="Y457" s="10" t="s">
        <v>52</v>
      </c>
    </row>
    <row r="458" spans="1:33" ht="270" hidden="1" customHeight="1">
      <c r="A458" s="9">
        <v>456</v>
      </c>
      <c r="B458" s="10" t="s">
        <v>981</v>
      </c>
      <c r="C458" s="33" t="s">
        <v>36</v>
      </c>
      <c r="D458" s="33" t="s">
        <v>37</v>
      </c>
      <c r="E458" s="10" t="s">
        <v>38</v>
      </c>
      <c r="F458" s="33">
        <v>2018</v>
      </c>
      <c r="G458" s="10">
        <v>514</v>
      </c>
      <c r="H458" s="33" t="s">
        <v>1944</v>
      </c>
      <c r="I458" s="33">
        <v>1</v>
      </c>
      <c r="J458" s="10" t="s">
        <v>40</v>
      </c>
      <c r="K458" s="10" t="s">
        <v>983</v>
      </c>
      <c r="L458" s="10" t="s">
        <v>42</v>
      </c>
      <c r="M458" s="10" t="s">
        <v>43</v>
      </c>
      <c r="N458" s="10" t="s">
        <v>1945</v>
      </c>
      <c r="O458" s="10" t="s">
        <v>1946</v>
      </c>
      <c r="P458" s="10" t="s">
        <v>1947</v>
      </c>
      <c r="Q458" s="10" t="s">
        <v>1948</v>
      </c>
      <c r="R458" s="10" t="s">
        <v>1949</v>
      </c>
      <c r="S458" s="10">
        <v>100</v>
      </c>
      <c r="T458" s="10" t="s">
        <v>1950</v>
      </c>
      <c r="U458" s="10" t="s">
        <v>990</v>
      </c>
      <c r="V458" s="10" t="s">
        <v>991</v>
      </c>
      <c r="W458" s="12">
        <f t="shared" ca="1" si="0"/>
        <v>44321</v>
      </c>
      <c r="X458" s="13">
        <f t="shared" ca="1" si="1"/>
        <v>-505</v>
      </c>
      <c r="Y458" s="10" t="s">
        <v>992</v>
      </c>
    </row>
    <row r="459" spans="1:33" ht="15.75" customHeight="1">
      <c r="A459" s="9">
        <v>457</v>
      </c>
      <c r="B459" s="10" t="s">
        <v>1210</v>
      </c>
      <c r="C459" s="36" t="s">
        <v>36</v>
      </c>
      <c r="D459" s="36" t="s">
        <v>37</v>
      </c>
      <c r="E459" s="10" t="s">
        <v>38</v>
      </c>
      <c r="F459" s="36">
        <v>2019</v>
      </c>
      <c r="G459" s="10">
        <v>208</v>
      </c>
      <c r="H459" s="36" t="s">
        <v>1951</v>
      </c>
      <c r="I459" s="36">
        <v>1</v>
      </c>
      <c r="J459" s="10" t="s">
        <v>40</v>
      </c>
      <c r="K459" s="10" t="s">
        <v>41</v>
      </c>
      <c r="L459" s="10" t="s">
        <v>193</v>
      </c>
      <c r="M459" s="10" t="s">
        <v>194</v>
      </c>
      <c r="N459" s="10" t="s">
        <v>1952</v>
      </c>
      <c r="O459" s="10" t="s">
        <v>1953</v>
      </c>
      <c r="P459" s="10" t="s">
        <v>1954</v>
      </c>
      <c r="Q459" s="10" t="s">
        <v>1955</v>
      </c>
      <c r="R459" s="10" t="s">
        <v>1956</v>
      </c>
      <c r="S459" s="10">
        <v>1</v>
      </c>
      <c r="T459" s="37" t="s">
        <v>1295</v>
      </c>
      <c r="U459" s="10" t="s">
        <v>1957</v>
      </c>
      <c r="V459" s="10" t="s">
        <v>1296</v>
      </c>
      <c r="W459" s="12">
        <f t="shared" ca="1" si="0"/>
        <v>44321</v>
      </c>
      <c r="X459" s="13">
        <f t="shared" ca="1" si="1"/>
        <v>-274</v>
      </c>
      <c r="Y459" s="38" t="s">
        <v>1004</v>
      </c>
      <c r="Z459" s="35" t="s">
        <v>1958</v>
      </c>
      <c r="AA459" s="48" t="s">
        <v>1298</v>
      </c>
      <c r="AB459" s="44" t="s">
        <v>1959</v>
      </c>
      <c r="AC459" s="42" t="s">
        <v>1008</v>
      </c>
      <c r="AD459" s="42"/>
      <c r="AE459" s="42"/>
      <c r="AF459" s="42"/>
      <c r="AG459" s="49">
        <v>1</v>
      </c>
    </row>
    <row r="460" spans="1:33" ht="135" hidden="1" customHeight="1">
      <c r="A460" s="9">
        <v>458</v>
      </c>
      <c r="B460" s="10" t="s">
        <v>1210</v>
      </c>
      <c r="C460" s="33" t="s">
        <v>36</v>
      </c>
      <c r="D460" s="33" t="s">
        <v>37</v>
      </c>
      <c r="E460" s="10" t="s">
        <v>38</v>
      </c>
      <c r="F460" s="33">
        <v>2019</v>
      </c>
      <c r="G460" s="10">
        <v>208</v>
      </c>
      <c r="H460" s="33" t="s">
        <v>1960</v>
      </c>
      <c r="I460" s="33">
        <v>1</v>
      </c>
      <c r="J460" s="10" t="s">
        <v>40</v>
      </c>
      <c r="K460" s="10" t="s">
        <v>41</v>
      </c>
      <c r="L460" s="10" t="s">
        <v>193</v>
      </c>
      <c r="M460" s="10" t="s">
        <v>194</v>
      </c>
      <c r="N460" s="10" t="s">
        <v>1961</v>
      </c>
      <c r="O460" s="10" t="s">
        <v>1962</v>
      </c>
      <c r="P460" s="10" t="s">
        <v>1963</v>
      </c>
      <c r="Q460" s="10" t="s">
        <v>1964</v>
      </c>
      <c r="R460" s="10" t="s">
        <v>1965</v>
      </c>
      <c r="S460" s="10">
        <v>1</v>
      </c>
      <c r="T460" s="10" t="s">
        <v>198</v>
      </c>
      <c r="U460" s="10" t="s">
        <v>1217</v>
      </c>
      <c r="V460" s="10" t="s">
        <v>1218</v>
      </c>
      <c r="W460" s="12">
        <f t="shared" ca="1" si="0"/>
        <v>44321</v>
      </c>
      <c r="X460" s="13">
        <f t="shared" ca="1" si="1"/>
        <v>-352</v>
      </c>
      <c r="Y460" s="10" t="s">
        <v>992</v>
      </c>
    </row>
    <row r="461" spans="1:33" ht="135" hidden="1" customHeight="1">
      <c r="A461" s="9">
        <v>459</v>
      </c>
      <c r="B461" s="10" t="s">
        <v>1210</v>
      </c>
      <c r="C461" s="33" t="s">
        <v>36</v>
      </c>
      <c r="D461" s="33" t="s">
        <v>37</v>
      </c>
      <c r="E461" s="10" t="s">
        <v>38</v>
      </c>
      <c r="F461" s="33">
        <v>2019</v>
      </c>
      <c r="G461" s="10">
        <v>208</v>
      </c>
      <c r="H461" s="33" t="s">
        <v>1960</v>
      </c>
      <c r="I461" s="33">
        <v>2</v>
      </c>
      <c r="J461" s="10" t="s">
        <v>40</v>
      </c>
      <c r="K461" s="10" t="s">
        <v>41</v>
      </c>
      <c r="L461" s="10" t="s">
        <v>193</v>
      </c>
      <c r="M461" s="10" t="s">
        <v>194</v>
      </c>
      <c r="N461" s="10" t="s">
        <v>1961</v>
      </c>
      <c r="O461" s="10" t="s">
        <v>1962</v>
      </c>
      <c r="P461" s="10" t="s">
        <v>1966</v>
      </c>
      <c r="Q461" s="10" t="s">
        <v>1967</v>
      </c>
      <c r="R461" s="10" t="s">
        <v>1968</v>
      </c>
      <c r="S461" s="10">
        <v>4</v>
      </c>
      <c r="T461" s="10" t="s">
        <v>198</v>
      </c>
      <c r="U461" s="10" t="s">
        <v>1217</v>
      </c>
      <c r="V461" s="10" t="s">
        <v>1218</v>
      </c>
      <c r="W461" s="12">
        <f t="shared" ca="1" si="0"/>
        <v>44321</v>
      </c>
      <c r="X461" s="13">
        <f t="shared" ca="1" si="1"/>
        <v>-352</v>
      </c>
      <c r="Y461" s="10" t="s">
        <v>992</v>
      </c>
    </row>
    <row r="462" spans="1:33" ht="135" hidden="1" customHeight="1">
      <c r="A462" s="9">
        <v>460</v>
      </c>
      <c r="B462" s="10" t="s">
        <v>1210</v>
      </c>
      <c r="C462" s="33" t="s">
        <v>36</v>
      </c>
      <c r="D462" s="33" t="s">
        <v>37</v>
      </c>
      <c r="E462" s="10" t="s">
        <v>38</v>
      </c>
      <c r="F462" s="33">
        <v>2019</v>
      </c>
      <c r="G462" s="10">
        <v>208</v>
      </c>
      <c r="H462" s="33" t="s">
        <v>1960</v>
      </c>
      <c r="I462" s="33">
        <v>3</v>
      </c>
      <c r="J462" s="10" t="s">
        <v>40</v>
      </c>
      <c r="K462" s="10" t="s">
        <v>41</v>
      </c>
      <c r="L462" s="10" t="s">
        <v>193</v>
      </c>
      <c r="M462" s="10" t="s">
        <v>194</v>
      </c>
      <c r="N462" s="10" t="s">
        <v>1961</v>
      </c>
      <c r="O462" s="10" t="s">
        <v>1962</v>
      </c>
      <c r="P462" s="10" t="s">
        <v>1847</v>
      </c>
      <c r="Q462" s="10" t="s">
        <v>1848</v>
      </c>
      <c r="R462" s="10" t="s">
        <v>1849</v>
      </c>
      <c r="S462" s="10">
        <v>4</v>
      </c>
      <c r="T462" s="10" t="s">
        <v>1850</v>
      </c>
      <c r="U462" s="10" t="s">
        <v>1217</v>
      </c>
      <c r="V462" s="10" t="s">
        <v>1218</v>
      </c>
      <c r="W462" s="12">
        <f t="shared" ca="1" si="0"/>
        <v>44321</v>
      </c>
      <c r="X462" s="13">
        <f t="shared" ca="1" si="1"/>
        <v>-352</v>
      </c>
      <c r="Y462" s="10" t="s">
        <v>992</v>
      </c>
    </row>
    <row r="463" spans="1:33" ht="135" customHeight="1">
      <c r="A463" s="9">
        <v>461</v>
      </c>
      <c r="B463" s="10" t="s">
        <v>1042</v>
      </c>
      <c r="C463" s="36" t="s">
        <v>36</v>
      </c>
      <c r="D463" s="36" t="s">
        <v>37</v>
      </c>
      <c r="E463" s="10" t="s">
        <v>38</v>
      </c>
      <c r="F463" s="36">
        <v>2020</v>
      </c>
      <c r="G463" s="10">
        <v>3</v>
      </c>
      <c r="H463" s="36" t="s">
        <v>1960</v>
      </c>
      <c r="I463" s="36">
        <v>1</v>
      </c>
      <c r="J463" s="10" t="s">
        <v>40</v>
      </c>
      <c r="K463" s="10" t="s">
        <v>41</v>
      </c>
      <c r="L463" s="10" t="s">
        <v>193</v>
      </c>
      <c r="M463" s="10" t="s">
        <v>1969</v>
      </c>
      <c r="N463" s="10" t="s">
        <v>1970</v>
      </c>
      <c r="O463" s="10" t="s">
        <v>1971</v>
      </c>
      <c r="P463" s="10" t="s">
        <v>1972</v>
      </c>
      <c r="Q463" s="10" t="s">
        <v>1973</v>
      </c>
      <c r="R463" s="10" t="s">
        <v>1974</v>
      </c>
      <c r="S463" s="10">
        <v>1</v>
      </c>
      <c r="T463" s="37" t="s">
        <v>198</v>
      </c>
      <c r="U463" s="10" t="s">
        <v>1050</v>
      </c>
      <c r="V463" s="10" t="s">
        <v>1051</v>
      </c>
      <c r="W463" s="12">
        <f t="shared" ca="1" si="0"/>
        <v>44321</v>
      </c>
      <c r="X463" s="13">
        <f t="shared" ca="1" si="1"/>
        <v>-90</v>
      </c>
      <c r="Y463" s="38" t="s">
        <v>1004</v>
      </c>
      <c r="Z463" s="35" t="s">
        <v>1975</v>
      </c>
      <c r="AA463" s="40" t="s">
        <v>1239</v>
      </c>
      <c r="AB463" s="44" t="s">
        <v>1976</v>
      </c>
      <c r="AC463" s="42" t="s">
        <v>1008</v>
      </c>
      <c r="AD463" s="42" t="s">
        <v>1008</v>
      </c>
      <c r="AE463" s="42"/>
      <c r="AF463" s="42"/>
      <c r="AG463" s="43">
        <v>1</v>
      </c>
    </row>
    <row r="464" spans="1:33" ht="135" customHeight="1">
      <c r="A464" s="9">
        <v>462</v>
      </c>
      <c r="B464" s="10" t="s">
        <v>1042</v>
      </c>
      <c r="C464" s="36" t="s">
        <v>36</v>
      </c>
      <c r="D464" s="36" t="s">
        <v>37</v>
      </c>
      <c r="E464" s="10" t="s">
        <v>38</v>
      </c>
      <c r="F464" s="36">
        <v>2020</v>
      </c>
      <c r="G464" s="10">
        <v>3</v>
      </c>
      <c r="H464" s="36" t="s">
        <v>1960</v>
      </c>
      <c r="I464" s="36">
        <v>2</v>
      </c>
      <c r="J464" s="10" t="s">
        <v>40</v>
      </c>
      <c r="K464" s="10" t="s">
        <v>41</v>
      </c>
      <c r="L464" s="10" t="s">
        <v>193</v>
      </c>
      <c r="M464" s="10" t="s">
        <v>1969</v>
      </c>
      <c r="N464" s="10" t="s">
        <v>1970</v>
      </c>
      <c r="O464" s="10" t="s">
        <v>1971</v>
      </c>
      <c r="P464" s="10" t="s">
        <v>1977</v>
      </c>
      <c r="Q464" s="10" t="s">
        <v>1978</v>
      </c>
      <c r="R464" s="10" t="s">
        <v>1979</v>
      </c>
      <c r="S464" s="10">
        <v>1</v>
      </c>
      <c r="T464" s="37" t="s">
        <v>198</v>
      </c>
      <c r="U464" s="10" t="s">
        <v>1050</v>
      </c>
      <c r="V464" s="10" t="s">
        <v>1051</v>
      </c>
      <c r="W464" s="12">
        <f t="shared" ca="1" si="0"/>
        <v>44321</v>
      </c>
      <c r="X464" s="13">
        <f t="shared" ca="1" si="1"/>
        <v>-90</v>
      </c>
      <c r="Y464" s="38" t="s">
        <v>1004</v>
      </c>
      <c r="Z464" s="35" t="s">
        <v>1980</v>
      </c>
      <c r="AA464" s="40" t="s">
        <v>1239</v>
      </c>
      <c r="AB464" s="44" t="s">
        <v>1976</v>
      </c>
      <c r="AC464" s="42" t="s">
        <v>1008</v>
      </c>
      <c r="AD464" s="42" t="s">
        <v>1008</v>
      </c>
      <c r="AE464" s="45"/>
      <c r="AF464" s="45"/>
      <c r="AG464" s="43">
        <v>1</v>
      </c>
    </row>
    <row r="465" spans="1:33" ht="142.5" customHeight="1">
      <c r="A465" s="9">
        <v>463</v>
      </c>
      <c r="B465" s="10" t="s">
        <v>1042</v>
      </c>
      <c r="C465" s="36" t="s">
        <v>36</v>
      </c>
      <c r="D465" s="36" t="s">
        <v>37</v>
      </c>
      <c r="E465" s="10" t="s">
        <v>38</v>
      </c>
      <c r="F465" s="36">
        <v>2020</v>
      </c>
      <c r="G465" s="10">
        <v>3</v>
      </c>
      <c r="H465" s="36" t="s">
        <v>1960</v>
      </c>
      <c r="I465" s="36">
        <v>3</v>
      </c>
      <c r="J465" s="10" t="s">
        <v>40</v>
      </c>
      <c r="K465" s="10" t="s">
        <v>41</v>
      </c>
      <c r="L465" s="10" t="s">
        <v>193</v>
      </c>
      <c r="M465" s="10" t="s">
        <v>1969</v>
      </c>
      <c r="N465" s="10" t="s">
        <v>1970</v>
      </c>
      <c r="O465" s="10" t="s">
        <v>1971</v>
      </c>
      <c r="P465" s="10" t="s">
        <v>1981</v>
      </c>
      <c r="Q465" s="10" t="s">
        <v>1982</v>
      </c>
      <c r="R465" s="10" t="s">
        <v>1983</v>
      </c>
      <c r="S465" s="10">
        <v>1</v>
      </c>
      <c r="T465" s="37" t="s">
        <v>198</v>
      </c>
      <c r="U465" s="10" t="s">
        <v>1050</v>
      </c>
      <c r="V465" s="10" t="s">
        <v>1051</v>
      </c>
      <c r="W465" s="12">
        <f t="shared" ca="1" si="0"/>
        <v>44321</v>
      </c>
      <c r="X465" s="13">
        <f t="shared" ca="1" si="1"/>
        <v>-90</v>
      </c>
      <c r="Y465" s="38" t="s">
        <v>1004</v>
      </c>
      <c r="Z465" s="35" t="s">
        <v>1984</v>
      </c>
      <c r="AA465" s="40" t="s">
        <v>1239</v>
      </c>
      <c r="AB465" s="44" t="s">
        <v>1985</v>
      </c>
      <c r="AC465" s="42" t="s">
        <v>1008</v>
      </c>
      <c r="AD465" s="42" t="s">
        <v>1008</v>
      </c>
      <c r="AE465" s="45"/>
      <c r="AF465" s="45"/>
      <c r="AG465" s="43">
        <v>1</v>
      </c>
    </row>
    <row r="466" spans="1:33" ht="142.5" customHeight="1">
      <c r="A466" s="9">
        <v>464</v>
      </c>
      <c r="B466" s="10" t="s">
        <v>1042</v>
      </c>
      <c r="C466" s="36" t="s">
        <v>36</v>
      </c>
      <c r="D466" s="36" t="s">
        <v>37</v>
      </c>
      <c r="E466" s="10" t="s">
        <v>38</v>
      </c>
      <c r="F466" s="36">
        <v>2020</v>
      </c>
      <c r="G466" s="10">
        <v>3</v>
      </c>
      <c r="H466" s="36" t="s">
        <v>1986</v>
      </c>
      <c r="I466" s="36">
        <v>1</v>
      </c>
      <c r="J466" s="10" t="s">
        <v>40</v>
      </c>
      <c r="K466" s="10" t="s">
        <v>41</v>
      </c>
      <c r="L466" s="10" t="s">
        <v>193</v>
      </c>
      <c r="M466" s="10" t="s">
        <v>1969</v>
      </c>
      <c r="N466" s="10" t="s">
        <v>1987</v>
      </c>
      <c r="O466" s="10" t="s">
        <v>1988</v>
      </c>
      <c r="P466" s="10" t="s">
        <v>1989</v>
      </c>
      <c r="Q466" s="10" t="s">
        <v>1990</v>
      </c>
      <c r="R466" s="10" t="s">
        <v>1991</v>
      </c>
      <c r="S466" s="10">
        <v>1</v>
      </c>
      <c r="T466" s="37" t="s">
        <v>198</v>
      </c>
      <c r="U466" s="10" t="s">
        <v>1050</v>
      </c>
      <c r="V466" s="10" t="s">
        <v>1051</v>
      </c>
      <c r="W466" s="12">
        <f t="shared" ca="1" si="0"/>
        <v>44321</v>
      </c>
      <c r="X466" s="13">
        <f t="shared" ca="1" si="1"/>
        <v>-90</v>
      </c>
      <c r="Y466" s="38" t="s">
        <v>1004</v>
      </c>
      <c r="Z466" s="35" t="s">
        <v>1992</v>
      </c>
      <c r="AA466" s="40" t="s">
        <v>1239</v>
      </c>
      <c r="AB466" s="44" t="s">
        <v>1993</v>
      </c>
      <c r="AC466" s="42" t="s">
        <v>1008</v>
      </c>
      <c r="AD466" s="42"/>
      <c r="AE466" s="42"/>
      <c r="AF466" s="42"/>
      <c r="AG466" s="43">
        <v>1</v>
      </c>
    </row>
    <row r="467" spans="1:33" ht="117" customHeight="1">
      <c r="A467" s="9">
        <v>465</v>
      </c>
      <c r="B467" s="10" t="s">
        <v>1042</v>
      </c>
      <c r="C467" s="36" t="s">
        <v>36</v>
      </c>
      <c r="D467" s="36" t="s">
        <v>37</v>
      </c>
      <c r="E467" s="10" t="s">
        <v>38</v>
      </c>
      <c r="F467" s="36">
        <v>2020</v>
      </c>
      <c r="G467" s="10">
        <v>3</v>
      </c>
      <c r="H467" s="36" t="s">
        <v>1986</v>
      </c>
      <c r="I467" s="36">
        <v>2</v>
      </c>
      <c r="J467" s="10" t="s">
        <v>40</v>
      </c>
      <c r="K467" s="10" t="s">
        <v>41</v>
      </c>
      <c r="L467" s="10" t="s">
        <v>193</v>
      </c>
      <c r="M467" s="10" t="s">
        <v>1969</v>
      </c>
      <c r="N467" s="10" t="s">
        <v>1987</v>
      </c>
      <c r="O467" s="10" t="s">
        <v>1988</v>
      </c>
      <c r="P467" s="10" t="s">
        <v>1994</v>
      </c>
      <c r="Q467" s="10" t="s">
        <v>1982</v>
      </c>
      <c r="R467" s="10" t="s">
        <v>1983</v>
      </c>
      <c r="S467" s="10">
        <v>1</v>
      </c>
      <c r="T467" s="37" t="s">
        <v>198</v>
      </c>
      <c r="U467" s="10" t="s">
        <v>1050</v>
      </c>
      <c r="V467" s="10" t="s">
        <v>1051</v>
      </c>
      <c r="W467" s="12">
        <f t="shared" ca="1" si="0"/>
        <v>44321</v>
      </c>
      <c r="X467" s="13">
        <f t="shared" ca="1" si="1"/>
        <v>-90</v>
      </c>
      <c r="Y467" s="38" t="s">
        <v>1004</v>
      </c>
      <c r="Z467" s="35" t="s">
        <v>1995</v>
      </c>
      <c r="AA467" s="40" t="s">
        <v>1239</v>
      </c>
      <c r="AB467" s="44" t="s">
        <v>1985</v>
      </c>
      <c r="AC467" s="42" t="s">
        <v>1008</v>
      </c>
      <c r="AD467" s="45"/>
      <c r="AE467" s="45"/>
      <c r="AF467" s="45"/>
      <c r="AG467" s="43">
        <v>1</v>
      </c>
    </row>
    <row r="468" spans="1:33" ht="144" customHeight="1">
      <c r="A468" s="9">
        <v>466</v>
      </c>
      <c r="B468" s="10" t="s">
        <v>1042</v>
      </c>
      <c r="C468" s="36" t="s">
        <v>36</v>
      </c>
      <c r="D468" s="36" t="s">
        <v>37</v>
      </c>
      <c r="E468" s="10" t="s">
        <v>38</v>
      </c>
      <c r="F468" s="36">
        <v>2020</v>
      </c>
      <c r="G468" s="10">
        <v>3</v>
      </c>
      <c r="H468" s="36" t="s">
        <v>1996</v>
      </c>
      <c r="I468" s="36">
        <v>1</v>
      </c>
      <c r="J468" s="10" t="s">
        <v>40</v>
      </c>
      <c r="K468" s="10" t="s">
        <v>41</v>
      </c>
      <c r="L468" s="10" t="s">
        <v>193</v>
      </c>
      <c r="M468" s="10" t="s">
        <v>1969</v>
      </c>
      <c r="N468" s="10" t="s">
        <v>1997</v>
      </c>
      <c r="O468" s="10" t="s">
        <v>1998</v>
      </c>
      <c r="P468" s="10" t="s">
        <v>1999</v>
      </c>
      <c r="Q468" s="10" t="s">
        <v>2000</v>
      </c>
      <c r="R468" s="10" t="s">
        <v>2001</v>
      </c>
      <c r="S468" s="10">
        <v>1</v>
      </c>
      <c r="T468" s="37" t="s">
        <v>198</v>
      </c>
      <c r="U468" s="10" t="s">
        <v>1050</v>
      </c>
      <c r="V468" s="10" t="s">
        <v>1051</v>
      </c>
      <c r="W468" s="12">
        <f t="shared" ca="1" si="0"/>
        <v>44321</v>
      </c>
      <c r="X468" s="13">
        <f t="shared" ca="1" si="1"/>
        <v>-90</v>
      </c>
      <c r="Y468" s="38" t="s">
        <v>1004</v>
      </c>
      <c r="Z468" s="35" t="s">
        <v>2002</v>
      </c>
      <c r="AA468" s="40" t="s">
        <v>1239</v>
      </c>
      <c r="AB468" s="44" t="s">
        <v>2003</v>
      </c>
      <c r="AC468" s="42" t="s">
        <v>1008</v>
      </c>
      <c r="AD468" s="42"/>
      <c r="AE468" s="42"/>
      <c r="AF468" s="42"/>
      <c r="AG468" s="43">
        <v>1</v>
      </c>
    </row>
    <row r="469" spans="1:33" ht="144" customHeight="1">
      <c r="A469" s="9">
        <v>467</v>
      </c>
      <c r="B469" s="10" t="s">
        <v>1042</v>
      </c>
      <c r="C469" s="36" t="s">
        <v>36</v>
      </c>
      <c r="D469" s="36" t="s">
        <v>37</v>
      </c>
      <c r="E469" s="10" t="s">
        <v>38</v>
      </c>
      <c r="F469" s="36">
        <v>2020</v>
      </c>
      <c r="G469" s="10">
        <v>3</v>
      </c>
      <c r="H469" s="36" t="s">
        <v>1996</v>
      </c>
      <c r="I469" s="36">
        <v>2</v>
      </c>
      <c r="J469" s="10" t="s">
        <v>40</v>
      </c>
      <c r="K469" s="10" t="s">
        <v>41</v>
      </c>
      <c r="L469" s="10" t="s">
        <v>193</v>
      </c>
      <c r="M469" s="10" t="s">
        <v>1969</v>
      </c>
      <c r="N469" s="10" t="s">
        <v>1997</v>
      </c>
      <c r="O469" s="10" t="s">
        <v>1998</v>
      </c>
      <c r="P469" s="10" t="s">
        <v>2004</v>
      </c>
      <c r="Q469" s="10" t="s">
        <v>2005</v>
      </c>
      <c r="R469" s="10" t="s">
        <v>2006</v>
      </c>
      <c r="S469" s="10">
        <v>1</v>
      </c>
      <c r="T469" s="37" t="s">
        <v>198</v>
      </c>
      <c r="U469" s="10" t="s">
        <v>1050</v>
      </c>
      <c r="V469" s="10" t="s">
        <v>1051</v>
      </c>
      <c r="W469" s="12">
        <f t="shared" ca="1" si="0"/>
        <v>44321</v>
      </c>
      <c r="X469" s="13">
        <f t="shared" ca="1" si="1"/>
        <v>-90</v>
      </c>
      <c r="Y469" s="38" t="s">
        <v>1004</v>
      </c>
      <c r="Z469" s="35" t="s">
        <v>2007</v>
      </c>
      <c r="AA469" s="40" t="s">
        <v>1239</v>
      </c>
      <c r="AB469" s="50" t="s">
        <v>2008</v>
      </c>
      <c r="AC469" s="42" t="s">
        <v>1008</v>
      </c>
      <c r="AD469" s="45"/>
      <c r="AE469" s="45"/>
      <c r="AF469" s="45"/>
      <c r="AG469" s="43">
        <v>1</v>
      </c>
    </row>
    <row r="470" spans="1:33" ht="108" hidden="1" customHeight="1">
      <c r="A470" s="9">
        <v>468</v>
      </c>
      <c r="B470" s="10" t="s">
        <v>1210</v>
      </c>
      <c r="C470" s="33" t="s">
        <v>36</v>
      </c>
      <c r="D470" s="33" t="s">
        <v>37</v>
      </c>
      <c r="E470" s="10" t="s">
        <v>38</v>
      </c>
      <c r="F470" s="33">
        <v>2019</v>
      </c>
      <c r="G470" s="10">
        <v>208</v>
      </c>
      <c r="H470" s="33" t="s">
        <v>1996</v>
      </c>
      <c r="I470" s="33">
        <v>1</v>
      </c>
      <c r="J470" s="10" t="s">
        <v>40</v>
      </c>
      <c r="K470" s="10" t="s">
        <v>41</v>
      </c>
      <c r="L470" s="10" t="s">
        <v>193</v>
      </c>
      <c r="M470" s="10" t="s">
        <v>194</v>
      </c>
      <c r="N470" s="10" t="s">
        <v>2009</v>
      </c>
      <c r="O470" s="10" t="s">
        <v>2010</v>
      </c>
      <c r="P470" s="10" t="s">
        <v>2011</v>
      </c>
      <c r="Q470" s="10" t="s">
        <v>2012</v>
      </c>
      <c r="R470" s="10" t="s">
        <v>2013</v>
      </c>
      <c r="S470" s="10">
        <v>1</v>
      </c>
      <c r="T470" s="10" t="s">
        <v>2014</v>
      </c>
      <c r="U470" s="10" t="s">
        <v>1217</v>
      </c>
      <c r="V470" s="10" t="s">
        <v>1218</v>
      </c>
      <c r="W470" s="12">
        <f t="shared" ca="1" si="0"/>
        <v>44321</v>
      </c>
      <c r="X470" s="13">
        <f t="shared" ca="1" si="1"/>
        <v>-352</v>
      </c>
      <c r="Y470" s="10" t="s">
        <v>992</v>
      </c>
    </row>
    <row r="471" spans="1:33" ht="108" hidden="1" customHeight="1">
      <c r="A471" s="9">
        <v>469</v>
      </c>
      <c r="B471" s="10" t="s">
        <v>1210</v>
      </c>
      <c r="C471" s="33" t="s">
        <v>36</v>
      </c>
      <c r="D471" s="33" t="s">
        <v>37</v>
      </c>
      <c r="E471" s="10" t="s">
        <v>38</v>
      </c>
      <c r="F471" s="33">
        <v>2019</v>
      </c>
      <c r="G471" s="10">
        <v>208</v>
      </c>
      <c r="H471" s="33" t="s">
        <v>1996</v>
      </c>
      <c r="I471" s="33">
        <v>2</v>
      </c>
      <c r="J471" s="10" t="s">
        <v>40</v>
      </c>
      <c r="K471" s="10" t="s">
        <v>41</v>
      </c>
      <c r="L471" s="10" t="s">
        <v>193</v>
      </c>
      <c r="M471" s="10" t="s">
        <v>194</v>
      </c>
      <c r="N471" s="10" t="s">
        <v>2009</v>
      </c>
      <c r="O471" s="10" t="s">
        <v>2010</v>
      </c>
      <c r="P471" s="10" t="s">
        <v>2015</v>
      </c>
      <c r="Q471" s="10" t="s">
        <v>2016</v>
      </c>
      <c r="R471" s="10" t="s">
        <v>1273</v>
      </c>
      <c r="S471" s="10">
        <v>1</v>
      </c>
      <c r="T471" s="10" t="s">
        <v>2014</v>
      </c>
      <c r="U471" s="10" t="s">
        <v>1217</v>
      </c>
      <c r="V471" s="10" t="s">
        <v>1218</v>
      </c>
      <c r="W471" s="12">
        <f t="shared" ca="1" si="0"/>
        <v>44321</v>
      </c>
      <c r="X471" s="13">
        <f t="shared" ca="1" si="1"/>
        <v>-352</v>
      </c>
      <c r="Y471" s="10" t="s">
        <v>992</v>
      </c>
    </row>
    <row r="472" spans="1:33" ht="135" hidden="1" customHeight="1">
      <c r="A472" s="9">
        <v>470</v>
      </c>
      <c r="B472" s="10" t="s">
        <v>1210</v>
      </c>
      <c r="C472" s="33" t="s">
        <v>36</v>
      </c>
      <c r="D472" s="33" t="s">
        <v>37</v>
      </c>
      <c r="E472" s="10" t="s">
        <v>38</v>
      </c>
      <c r="F472" s="33">
        <v>2019</v>
      </c>
      <c r="G472" s="10">
        <v>208</v>
      </c>
      <c r="H472" s="33" t="s">
        <v>2017</v>
      </c>
      <c r="I472" s="33">
        <v>1</v>
      </c>
      <c r="J472" s="10" t="s">
        <v>40</v>
      </c>
      <c r="K472" s="10" t="s">
        <v>41</v>
      </c>
      <c r="L472" s="10" t="s">
        <v>193</v>
      </c>
      <c r="M472" s="10" t="s">
        <v>194</v>
      </c>
      <c r="N472" s="10" t="s">
        <v>2018</v>
      </c>
      <c r="O472" s="10" t="s">
        <v>1962</v>
      </c>
      <c r="P472" s="10" t="s">
        <v>2019</v>
      </c>
      <c r="Q472" s="10" t="s">
        <v>2020</v>
      </c>
      <c r="R472" s="10" t="s">
        <v>1273</v>
      </c>
      <c r="S472" s="10">
        <v>1</v>
      </c>
      <c r="T472" s="10" t="s">
        <v>198</v>
      </c>
      <c r="U472" s="10" t="s">
        <v>1217</v>
      </c>
      <c r="V472" s="10" t="s">
        <v>1218</v>
      </c>
      <c r="W472" s="12">
        <f t="shared" ca="1" si="0"/>
        <v>44321</v>
      </c>
      <c r="X472" s="13">
        <f t="shared" ca="1" si="1"/>
        <v>-352</v>
      </c>
      <c r="Y472" s="10" t="s">
        <v>992</v>
      </c>
    </row>
    <row r="473" spans="1:33" ht="135" hidden="1" customHeight="1">
      <c r="A473" s="9">
        <v>471</v>
      </c>
      <c r="B473" s="10" t="s">
        <v>1210</v>
      </c>
      <c r="C473" s="33" t="s">
        <v>36</v>
      </c>
      <c r="D473" s="33" t="s">
        <v>37</v>
      </c>
      <c r="E473" s="10" t="s">
        <v>38</v>
      </c>
      <c r="F473" s="33">
        <v>2019</v>
      </c>
      <c r="G473" s="10">
        <v>208</v>
      </c>
      <c r="H473" s="33" t="s">
        <v>2017</v>
      </c>
      <c r="I473" s="33">
        <v>2</v>
      </c>
      <c r="J473" s="10" t="s">
        <v>40</v>
      </c>
      <c r="K473" s="10" t="s">
        <v>41</v>
      </c>
      <c r="L473" s="10" t="s">
        <v>193</v>
      </c>
      <c r="M473" s="10" t="s">
        <v>194</v>
      </c>
      <c r="N473" s="10" t="s">
        <v>2018</v>
      </c>
      <c r="O473" s="10" t="s">
        <v>1962</v>
      </c>
      <c r="P473" s="10" t="s">
        <v>2021</v>
      </c>
      <c r="Q473" s="10" t="s">
        <v>2022</v>
      </c>
      <c r="R473" s="10" t="s">
        <v>2023</v>
      </c>
      <c r="S473" s="10">
        <v>4</v>
      </c>
      <c r="T473" s="10" t="s">
        <v>198</v>
      </c>
      <c r="U473" s="10" t="s">
        <v>1217</v>
      </c>
      <c r="V473" s="10" t="s">
        <v>1218</v>
      </c>
      <c r="W473" s="12">
        <f t="shared" ca="1" si="0"/>
        <v>44321</v>
      </c>
      <c r="X473" s="13">
        <f t="shared" ca="1" si="1"/>
        <v>-352</v>
      </c>
      <c r="Y473" s="10" t="s">
        <v>992</v>
      </c>
    </row>
    <row r="474" spans="1:33" ht="135" hidden="1" customHeight="1">
      <c r="A474" s="9">
        <v>472</v>
      </c>
      <c r="B474" s="10" t="s">
        <v>1210</v>
      </c>
      <c r="C474" s="33" t="s">
        <v>36</v>
      </c>
      <c r="D474" s="33" t="s">
        <v>37</v>
      </c>
      <c r="E474" s="10" t="s">
        <v>38</v>
      </c>
      <c r="F474" s="33">
        <v>2019</v>
      </c>
      <c r="G474" s="10">
        <v>208</v>
      </c>
      <c r="H474" s="33" t="s">
        <v>2017</v>
      </c>
      <c r="I474" s="33">
        <v>3</v>
      </c>
      <c r="J474" s="10" t="s">
        <v>40</v>
      </c>
      <c r="K474" s="10" t="s">
        <v>41</v>
      </c>
      <c r="L474" s="10" t="s">
        <v>193</v>
      </c>
      <c r="M474" s="10" t="s">
        <v>194</v>
      </c>
      <c r="N474" s="10" t="s">
        <v>2018</v>
      </c>
      <c r="O474" s="10" t="s">
        <v>1962</v>
      </c>
      <c r="P474" s="10" t="s">
        <v>2024</v>
      </c>
      <c r="Q474" s="10" t="s">
        <v>2025</v>
      </c>
      <c r="R474" s="10" t="s">
        <v>2026</v>
      </c>
      <c r="S474" s="10">
        <v>9</v>
      </c>
      <c r="T474" s="10" t="s">
        <v>2027</v>
      </c>
      <c r="U474" s="10" t="s">
        <v>1217</v>
      </c>
      <c r="V474" s="10" t="s">
        <v>1218</v>
      </c>
      <c r="W474" s="12">
        <f t="shared" ca="1" si="0"/>
        <v>44321</v>
      </c>
      <c r="X474" s="13">
        <f t="shared" ca="1" si="1"/>
        <v>-352</v>
      </c>
      <c r="Y474" s="10" t="s">
        <v>992</v>
      </c>
    </row>
    <row r="475" spans="1:33" ht="270" hidden="1" customHeight="1">
      <c r="A475" s="9">
        <v>473</v>
      </c>
      <c r="B475" s="10" t="s">
        <v>1312</v>
      </c>
      <c r="C475" s="33" t="s">
        <v>36</v>
      </c>
      <c r="D475" s="33" t="s">
        <v>37</v>
      </c>
      <c r="E475" s="10" t="s">
        <v>38</v>
      </c>
      <c r="F475" s="33">
        <v>2018</v>
      </c>
      <c r="G475" s="10">
        <v>4</v>
      </c>
      <c r="H475" s="33" t="s">
        <v>2028</v>
      </c>
      <c r="I475" s="33">
        <v>1</v>
      </c>
      <c r="J475" s="10" t="s">
        <v>40</v>
      </c>
      <c r="K475" s="10" t="s">
        <v>41</v>
      </c>
      <c r="L475" s="10" t="s">
        <v>193</v>
      </c>
      <c r="M475" s="10" t="s">
        <v>194</v>
      </c>
      <c r="N475" s="10" t="s">
        <v>2029</v>
      </c>
      <c r="O475" s="10" t="s">
        <v>2030</v>
      </c>
      <c r="P475" s="10" t="s">
        <v>2031</v>
      </c>
      <c r="Q475" s="10" t="s">
        <v>2032</v>
      </c>
      <c r="R475" s="10" t="s">
        <v>2033</v>
      </c>
      <c r="S475" s="10">
        <v>20</v>
      </c>
      <c r="T475" s="10" t="s">
        <v>1295</v>
      </c>
      <c r="U475" s="10" t="s">
        <v>1320</v>
      </c>
      <c r="V475" s="10" t="s">
        <v>1321</v>
      </c>
      <c r="W475" s="12">
        <f t="shared" ca="1" si="0"/>
        <v>44321</v>
      </c>
      <c r="X475" s="13">
        <f t="shared" ca="1" si="1"/>
        <v>-613</v>
      </c>
      <c r="Y475" s="10" t="s">
        <v>52</v>
      </c>
    </row>
    <row r="476" spans="1:33" ht="270" hidden="1" customHeight="1">
      <c r="A476" s="9">
        <v>474</v>
      </c>
      <c r="B476" s="10" t="s">
        <v>1312</v>
      </c>
      <c r="C476" s="33" t="s">
        <v>36</v>
      </c>
      <c r="D476" s="33" t="s">
        <v>37</v>
      </c>
      <c r="E476" s="10" t="s">
        <v>38</v>
      </c>
      <c r="F476" s="33">
        <v>2018</v>
      </c>
      <c r="G476" s="10">
        <v>4</v>
      </c>
      <c r="H476" s="33" t="s">
        <v>2028</v>
      </c>
      <c r="I476" s="33">
        <v>2</v>
      </c>
      <c r="J476" s="10" t="s">
        <v>40</v>
      </c>
      <c r="K476" s="10" t="s">
        <v>41</v>
      </c>
      <c r="L476" s="10" t="s">
        <v>193</v>
      </c>
      <c r="M476" s="10" t="s">
        <v>194</v>
      </c>
      <c r="N476" s="10" t="s">
        <v>2029</v>
      </c>
      <c r="O476" s="10" t="s">
        <v>2030</v>
      </c>
      <c r="P476" s="10" t="s">
        <v>2034</v>
      </c>
      <c r="Q476" s="10" t="s">
        <v>2032</v>
      </c>
      <c r="R476" s="10" t="s">
        <v>2033</v>
      </c>
      <c r="S476" s="10">
        <v>20</v>
      </c>
      <c r="T476" s="10" t="s">
        <v>1295</v>
      </c>
      <c r="U476" s="10" t="s">
        <v>1320</v>
      </c>
      <c r="V476" s="10" t="s">
        <v>1321</v>
      </c>
      <c r="W476" s="12">
        <f t="shared" ca="1" si="0"/>
        <v>44321</v>
      </c>
      <c r="X476" s="13">
        <f t="shared" ca="1" si="1"/>
        <v>-613</v>
      </c>
      <c r="Y476" s="10" t="s">
        <v>52</v>
      </c>
    </row>
    <row r="477" spans="1:33" ht="108" hidden="1" customHeight="1">
      <c r="A477" s="9">
        <v>475</v>
      </c>
      <c r="B477" s="10" t="s">
        <v>1252</v>
      </c>
      <c r="C477" s="33" t="s">
        <v>36</v>
      </c>
      <c r="D477" s="33" t="s">
        <v>37</v>
      </c>
      <c r="E477" s="10" t="s">
        <v>38</v>
      </c>
      <c r="F477" s="33">
        <v>2016</v>
      </c>
      <c r="G477" s="10">
        <v>302</v>
      </c>
      <c r="H477" s="33" t="s">
        <v>2028</v>
      </c>
      <c r="I477" s="33">
        <v>1</v>
      </c>
      <c r="J477" s="10" t="s">
        <v>40</v>
      </c>
      <c r="K477" s="10" t="s">
        <v>995</v>
      </c>
      <c r="L477" s="10" t="s">
        <v>42</v>
      </c>
      <c r="M477" s="10" t="s">
        <v>43</v>
      </c>
      <c r="N477" s="10" t="s">
        <v>2035</v>
      </c>
      <c r="O477" s="10" t="s">
        <v>2036</v>
      </c>
      <c r="P477" s="10" t="s">
        <v>2037</v>
      </c>
      <c r="Q477" s="10" t="s">
        <v>2038</v>
      </c>
      <c r="R477" s="10" t="s">
        <v>2039</v>
      </c>
      <c r="S477" s="10">
        <v>1</v>
      </c>
      <c r="T477" s="10" t="s">
        <v>2040</v>
      </c>
      <c r="U477" s="10" t="s">
        <v>1894</v>
      </c>
      <c r="V477" s="10" t="s">
        <v>1268</v>
      </c>
      <c r="W477" s="12">
        <f t="shared" ca="1" si="0"/>
        <v>44321</v>
      </c>
      <c r="X477" s="13">
        <f t="shared" ca="1" si="1"/>
        <v>-873</v>
      </c>
      <c r="Y477" s="10" t="s">
        <v>52</v>
      </c>
    </row>
    <row r="478" spans="1:33" ht="225" hidden="1" customHeight="1">
      <c r="A478" s="9">
        <v>476</v>
      </c>
      <c r="B478" s="10" t="s">
        <v>1312</v>
      </c>
      <c r="C478" s="33" t="s">
        <v>36</v>
      </c>
      <c r="D478" s="33" t="s">
        <v>37</v>
      </c>
      <c r="E478" s="10" t="s">
        <v>38</v>
      </c>
      <c r="F478" s="33">
        <v>2018</v>
      </c>
      <c r="G478" s="10">
        <v>4</v>
      </c>
      <c r="H478" s="33" t="s">
        <v>2041</v>
      </c>
      <c r="I478" s="33">
        <v>1</v>
      </c>
      <c r="J478" s="10" t="s">
        <v>40</v>
      </c>
      <c r="K478" s="10" t="s">
        <v>41</v>
      </c>
      <c r="L478" s="10" t="s">
        <v>193</v>
      </c>
      <c r="M478" s="10" t="s">
        <v>194</v>
      </c>
      <c r="N478" s="10" t="s">
        <v>2042</v>
      </c>
      <c r="O478" s="10" t="s">
        <v>2043</v>
      </c>
      <c r="P478" s="10" t="s">
        <v>2044</v>
      </c>
      <c r="Q478" s="10" t="s">
        <v>2045</v>
      </c>
      <c r="R478" s="10" t="s">
        <v>2046</v>
      </c>
      <c r="S478" s="10">
        <v>2</v>
      </c>
      <c r="T478" s="10" t="s">
        <v>122</v>
      </c>
      <c r="U478" s="10" t="s">
        <v>1320</v>
      </c>
      <c r="V478" s="10" t="s">
        <v>1321</v>
      </c>
      <c r="W478" s="12">
        <f t="shared" ca="1" si="0"/>
        <v>44321</v>
      </c>
      <c r="X478" s="13">
        <f t="shared" ca="1" si="1"/>
        <v>-613</v>
      </c>
      <c r="Y478" s="10" t="s">
        <v>52</v>
      </c>
    </row>
    <row r="479" spans="1:33" ht="144" hidden="1" customHeight="1">
      <c r="A479" s="9">
        <v>477</v>
      </c>
      <c r="B479" s="10" t="s">
        <v>1210</v>
      </c>
      <c r="C479" s="33" t="s">
        <v>36</v>
      </c>
      <c r="D479" s="33" t="s">
        <v>37</v>
      </c>
      <c r="E479" s="10" t="s">
        <v>38</v>
      </c>
      <c r="F479" s="33">
        <v>2019</v>
      </c>
      <c r="G479" s="10">
        <v>208</v>
      </c>
      <c r="H479" s="33" t="s">
        <v>2041</v>
      </c>
      <c r="I479" s="33">
        <v>1</v>
      </c>
      <c r="J479" s="10" t="s">
        <v>40</v>
      </c>
      <c r="K479" s="10" t="s">
        <v>41</v>
      </c>
      <c r="L479" s="10" t="s">
        <v>193</v>
      </c>
      <c r="M479" s="10" t="s">
        <v>194</v>
      </c>
      <c r="N479" s="10" t="s">
        <v>2047</v>
      </c>
      <c r="O479" s="10" t="s">
        <v>1962</v>
      </c>
      <c r="P479" s="10" t="s">
        <v>2019</v>
      </c>
      <c r="Q479" s="10" t="s">
        <v>2020</v>
      </c>
      <c r="R479" s="10" t="s">
        <v>1273</v>
      </c>
      <c r="S479" s="10">
        <v>1</v>
      </c>
      <c r="T479" s="10" t="s">
        <v>198</v>
      </c>
      <c r="U479" s="10" t="s">
        <v>1217</v>
      </c>
      <c r="V479" s="10" t="s">
        <v>1218</v>
      </c>
      <c r="W479" s="12">
        <f t="shared" ca="1" si="0"/>
        <v>44321</v>
      </c>
      <c r="X479" s="13">
        <f t="shared" ca="1" si="1"/>
        <v>-352</v>
      </c>
      <c r="Y479" s="10" t="s">
        <v>992</v>
      </c>
    </row>
    <row r="480" spans="1:33" ht="144" hidden="1" customHeight="1">
      <c r="A480" s="9">
        <v>478</v>
      </c>
      <c r="B480" s="10" t="s">
        <v>1210</v>
      </c>
      <c r="C480" s="33" t="s">
        <v>36</v>
      </c>
      <c r="D480" s="33" t="s">
        <v>37</v>
      </c>
      <c r="E480" s="10" t="s">
        <v>38</v>
      </c>
      <c r="F480" s="33">
        <v>2019</v>
      </c>
      <c r="G480" s="10">
        <v>208</v>
      </c>
      <c r="H480" s="33" t="s">
        <v>2041</v>
      </c>
      <c r="I480" s="33">
        <v>2</v>
      </c>
      <c r="J480" s="10" t="s">
        <v>40</v>
      </c>
      <c r="K480" s="10" t="s">
        <v>41</v>
      </c>
      <c r="L480" s="10" t="s">
        <v>193</v>
      </c>
      <c r="M480" s="10" t="s">
        <v>194</v>
      </c>
      <c r="N480" s="10" t="s">
        <v>2047</v>
      </c>
      <c r="O480" s="10" t="s">
        <v>1962</v>
      </c>
      <c r="P480" s="10" t="s">
        <v>2021</v>
      </c>
      <c r="Q480" s="10" t="s">
        <v>2022</v>
      </c>
      <c r="R480" s="10" t="s">
        <v>2023</v>
      </c>
      <c r="S480" s="10">
        <v>4</v>
      </c>
      <c r="T480" s="10" t="s">
        <v>198</v>
      </c>
      <c r="U480" s="10" t="s">
        <v>1217</v>
      </c>
      <c r="V480" s="10" t="s">
        <v>1218</v>
      </c>
      <c r="W480" s="12">
        <f t="shared" ca="1" si="0"/>
        <v>44321</v>
      </c>
      <c r="X480" s="13">
        <f t="shared" ca="1" si="1"/>
        <v>-352</v>
      </c>
      <c r="Y480" s="10" t="s">
        <v>992</v>
      </c>
    </row>
    <row r="481" spans="1:33" ht="171" hidden="1" customHeight="1">
      <c r="A481" s="9">
        <v>479</v>
      </c>
      <c r="B481" s="10" t="s">
        <v>1252</v>
      </c>
      <c r="C481" s="33" t="s">
        <v>36</v>
      </c>
      <c r="D481" s="33" t="s">
        <v>37</v>
      </c>
      <c r="E481" s="10" t="s">
        <v>38</v>
      </c>
      <c r="F481" s="33">
        <v>2016</v>
      </c>
      <c r="G481" s="10">
        <v>302</v>
      </c>
      <c r="H481" s="33" t="s">
        <v>2048</v>
      </c>
      <c r="I481" s="33">
        <v>1</v>
      </c>
      <c r="J481" s="10" t="s">
        <v>40</v>
      </c>
      <c r="K481" s="10" t="s">
        <v>995</v>
      </c>
      <c r="L481" s="10" t="s">
        <v>193</v>
      </c>
      <c r="M481" s="10" t="s">
        <v>194</v>
      </c>
      <c r="N481" s="10" t="s">
        <v>2049</v>
      </c>
      <c r="O481" s="10" t="s">
        <v>2050</v>
      </c>
      <c r="P481" s="10" t="s">
        <v>2051</v>
      </c>
      <c r="Q481" s="10" t="s">
        <v>2052</v>
      </c>
      <c r="R481" s="10" t="s">
        <v>2053</v>
      </c>
      <c r="S481" s="10">
        <v>1</v>
      </c>
      <c r="T481" s="10" t="s">
        <v>2054</v>
      </c>
      <c r="U481" s="10" t="s">
        <v>2055</v>
      </c>
      <c r="V481" s="10" t="s">
        <v>1268</v>
      </c>
      <c r="W481" s="12">
        <f t="shared" ca="1" si="0"/>
        <v>44321</v>
      </c>
      <c r="X481" s="13">
        <f t="shared" ca="1" si="1"/>
        <v>-873</v>
      </c>
      <c r="Y481" s="10" t="s">
        <v>52</v>
      </c>
    </row>
    <row r="482" spans="1:33" ht="270" hidden="1" customHeight="1">
      <c r="A482" s="9">
        <v>480</v>
      </c>
      <c r="B482" s="10" t="s">
        <v>981</v>
      </c>
      <c r="C482" s="33" t="s">
        <v>36</v>
      </c>
      <c r="D482" s="33" t="s">
        <v>37</v>
      </c>
      <c r="E482" s="10" t="s">
        <v>38</v>
      </c>
      <c r="F482" s="33">
        <v>2018</v>
      </c>
      <c r="G482" s="10">
        <v>514</v>
      </c>
      <c r="H482" s="33" t="s">
        <v>2056</v>
      </c>
      <c r="I482" s="33">
        <v>1</v>
      </c>
      <c r="J482" s="10" t="s">
        <v>40</v>
      </c>
      <c r="K482" s="10" t="s">
        <v>983</v>
      </c>
      <c r="L482" s="10" t="s">
        <v>42</v>
      </c>
      <c r="M482" s="10" t="s">
        <v>43</v>
      </c>
      <c r="N482" s="10" t="s">
        <v>2057</v>
      </c>
      <c r="O482" s="10" t="s">
        <v>2058</v>
      </c>
      <c r="P482" s="10" t="s">
        <v>2059</v>
      </c>
      <c r="Q482" s="10" t="s">
        <v>2060</v>
      </c>
      <c r="R482" s="10" t="s">
        <v>2061</v>
      </c>
      <c r="S482" s="10">
        <v>100</v>
      </c>
      <c r="T482" s="10" t="s">
        <v>2062</v>
      </c>
      <c r="U482" s="10" t="s">
        <v>990</v>
      </c>
      <c r="V482" s="10" t="s">
        <v>991</v>
      </c>
      <c r="W482" s="12">
        <f t="shared" ca="1" si="0"/>
        <v>44321</v>
      </c>
      <c r="X482" s="13">
        <f t="shared" ca="1" si="1"/>
        <v>-505</v>
      </c>
      <c r="Y482" s="10" t="s">
        <v>992</v>
      </c>
    </row>
    <row r="483" spans="1:33" ht="99" hidden="1" customHeight="1">
      <c r="A483" s="9">
        <v>481</v>
      </c>
      <c r="B483" s="10" t="s">
        <v>1312</v>
      </c>
      <c r="C483" s="33" t="s">
        <v>36</v>
      </c>
      <c r="D483" s="33" t="s">
        <v>37</v>
      </c>
      <c r="E483" s="10" t="s">
        <v>38</v>
      </c>
      <c r="F483" s="33">
        <v>2018</v>
      </c>
      <c r="G483" s="10">
        <v>4</v>
      </c>
      <c r="H483" s="33" t="s">
        <v>2063</v>
      </c>
      <c r="I483" s="33">
        <v>1</v>
      </c>
      <c r="J483" s="10" t="s">
        <v>40</v>
      </c>
      <c r="K483" s="10" t="s">
        <v>41</v>
      </c>
      <c r="L483" s="10" t="s">
        <v>259</v>
      </c>
      <c r="M483" s="10" t="s">
        <v>305</v>
      </c>
      <c r="N483" s="10" t="s">
        <v>2064</v>
      </c>
      <c r="O483" s="10" t="s">
        <v>2065</v>
      </c>
      <c r="P483" s="10" t="s">
        <v>2066</v>
      </c>
      <c r="Q483" s="10" t="s">
        <v>2067</v>
      </c>
      <c r="R483" s="10" t="s">
        <v>2068</v>
      </c>
      <c r="S483" s="10">
        <v>1</v>
      </c>
      <c r="T483" s="10" t="s">
        <v>601</v>
      </c>
      <c r="U483" s="10" t="s">
        <v>1320</v>
      </c>
      <c r="V483" s="10" t="s">
        <v>1843</v>
      </c>
      <c r="W483" s="12">
        <f t="shared" ca="1" si="0"/>
        <v>44321</v>
      </c>
      <c r="X483" s="13">
        <f t="shared" ca="1" si="1"/>
        <v>-634</v>
      </c>
      <c r="Y483" s="10" t="s">
        <v>52</v>
      </c>
    </row>
    <row r="484" spans="1:33" ht="99" hidden="1" customHeight="1">
      <c r="A484" s="9">
        <v>482</v>
      </c>
      <c r="B484" s="10" t="s">
        <v>1312</v>
      </c>
      <c r="C484" s="33" t="s">
        <v>36</v>
      </c>
      <c r="D484" s="33" t="s">
        <v>37</v>
      </c>
      <c r="E484" s="10" t="s">
        <v>38</v>
      </c>
      <c r="F484" s="33">
        <v>2018</v>
      </c>
      <c r="G484" s="10">
        <v>4</v>
      </c>
      <c r="H484" s="33" t="s">
        <v>2063</v>
      </c>
      <c r="I484" s="33">
        <v>2</v>
      </c>
      <c r="J484" s="10" t="s">
        <v>40</v>
      </c>
      <c r="K484" s="10" t="s">
        <v>41</v>
      </c>
      <c r="L484" s="10" t="s">
        <v>259</v>
      </c>
      <c r="M484" s="10" t="s">
        <v>305</v>
      </c>
      <c r="N484" s="10" t="s">
        <v>2064</v>
      </c>
      <c r="O484" s="10" t="s">
        <v>2065</v>
      </c>
      <c r="P484" s="10" t="s">
        <v>2069</v>
      </c>
      <c r="Q484" s="10" t="s">
        <v>2070</v>
      </c>
      <c r="R484" s="10" t="s">
        <v>2071</v>
      </c>
      <c r="S484" s="10">
        <v>1</v>
      </c>
      <c r="T484" s="10" t="s">
        <v>601</v>
      </c>
      <c r="U484" s="10" t="s">
        <v>1320</v>
      </c>
      <c r="V484" s="10" t="s">
        <v>1843</v>
      </c>
      <c r="W484" s="12">
        <f t="shared" ca="1" si="0"/>
        <v>44321</v>
      </c>
      <c r="X484" s="13">
        <f t="shared" ca="1" si="1"/>
        <v>-634</v>
      </c>
      <c r="Y484" s="10" t="s">
        <v>52</v>
      </c>
    </row>
    <row r="485" spans="1:33" ht="99" hidden="1" customHeight="1">
      <c r="A485" s="9">
        <v>483</v>
      </c>
      <c r="B485" s="10" t="s">
        <v>1312</v>
      </c>
      <c r="C485" s="33" t="s">
        <v>36</v>
      </c>
      <c r="D485" s="33" t="s">
        <v>37</v>
      </c>
      <c r="E485" s="10" t="s">
        <v>38</v>
      </c>
      <c r="F485" s="33">
        <v>2018</v>
      </c>
      <c r="G485" s="10">
        <v>4</v>
      </c>
      <c r="H485" s="33" t="s">
        <v>2063</v>
      </c>
      <c r="I485" s="33">
        <v>3</v>
      </c>
      <c r="J485" s="10" t="s">
        <v>40</v>
      </c>
      <c r="K485" s="10" t="s">
        <v>41</v>
      </c>
      <c r="L485" s="10" t="s">
        <v>259</v>
      </c>
      <c r="M485" s="10" t="s">
        <v>305</v>
      </c>
      <c r="N485" s="10" t="s">
        <v>2064</v>
      </c>
      <c r="O485" s="10" t="s">
        <v>2065</v>
      </c>
      <c r="P485" s="10" t="s">
        <v>2072</v>
      </c>
      <c r="Q485" s="10" t="s">
        <v>2073</v>
      </c>
      <c r="R485" s="10" t="s">
        <v>2074</v>
      </c>
      <c r="S485" s="10">
        <v>1</v>
      </c>
      <c r="T485" s="10" t="s">
        <v>601</v>
      </c>
      <c r="U485" s="10" t="s">
        <v>1320</v>
      </c>
      <c r="V485" s="10" t="s">
        <v>1843</v>
      </c>
      <c r="W485" s="12">
        <f t="shared" ca="1" si="0"/>
        <v>44321</v>
      </c>
      <c r="X485" s="13">
        <f t="shared" ca="1" si="1"/>
        <v>-634</v>
      </c>
      <c r="Y485" s="10" t="s">
        <v>52</v>
      </c>
    </row>
    <row r="486" spans="1:33" ht="180" hidden="1" customHeight="1">
      <c r="A486" s="9">
        <v>484</v>
      </c>
      <c r="B486" s="10" t="s">
        <v>1312</v>
      </c>
      <c r="C486" s="33" t="s">
        <v>36</v>
      </c>
      <c r="D486" s="33" t="s">
        <v>37</v>
      </c>
      <c r="E486" s="10" t="s">
        <v>38</v>
      </c>
      <c r="F486" s="33">
        <v>2018</v>
      </c>
      <c r="G486" s="10">
        <v>4</v>
      </c>
      <c r="H486" s="33" t="s">
        <v>2075</v>
      </c>
      <c r="I486" s="33">
        <v>1</v>
      </c>
      <c r="J486" s="10" t="s">
        <v>40</v>
      </c>
      <c r="K486" s="10" t="s">
        <v>41</v>
      </c>
      <c r="L486" s="10" t="s">
        <v>259</v>
      </c>
      <c r="M486" s="10" t="s">
        <v>305</v>
      </c>
      <c r="N486" s="10" t="s">
        <v>2076</v>
      </c>
      <c r="O486" s="10" t="s">
        <v>2077</v>
      </c>
      <c r="P486" s="10" t="s">
        <v>2078</v>
      </c>
      <c r="Q486" s="10" t="s">
        <v>2079</v>
      </c>
      <c r="R486" s="10" t="s">
        <v>2080</v>
      </c>
      <c r="S486" s="10">
        <v>1</v>
      </c>
      <c r="T486" s="10" t="s">
        <v>601</v>
      </c>
      <c r="U486" s="10" t="s">
        <v>1320</v>
      </c>
      <c r="V486" s="10" t="s">
        <v>1843</v>
      </c>
      <c r="W486" s="12">
        <f t="shared" ca="1" si="0"/>
        <v>44321</v>
      </c>
      <c r="X486" s="13">
        <f t="shared" ca="1" si="1"/>
        <v>-634</v>
      </c>
      <c r="Y486" s="10" t="s">
        <v>52</v>
      </c>
    </row>
    <row r="487" spans="1:33" ht="126" hidden="1" customHeight="1">
      <c r="A487" s="9">
        <v>485</v>
      </c>
      <c r="B487" s="10" t="s">
        <v>1210</v>
      </c>
      <c r="C487" s="33" t="s">
        <v>36</v>
      </c>
      <c r="D487" s="33" t="s">
        <v>37</v>
      </c>
      <c r="E487" s="10" t="s">
        <v>38</v>
      </c>
      <c r="F487" s="33">
        <v>2019</v>
      </c>
      <c r="G487" s="10">
        <v>208</v>
      </c>
      <c r="H487" s="33" t="s">
        <v>2081</v>
      </c>
      <c r="I487" s="33">
        <v>1</v>
      </c>
      <c r="J487" s="10" t="s">
        <v>40</v>
      </c>
      <c r="K487" s="10" t="s">
        <v>41</v>
      </c>
      <c r="L487" s="10" t="s">
        <v>259</v>
      </c>
      <c r="M487" s="10" t="s">
        <v>305</v>
      </c>
      <c r="N487" s="10" t="s">
        <v>2082</v>
      </c>
      <c r="O487" s="10" t="s">
        <v>2083</v>
      </c>
      <c r="P487" s="10" t="s">
        <v>2084</v>
      </c>
      <c r="Q487" s="10" t="s">
        <v>1767</v>
      </c>
      <c r="R487" s="10" t="s">
        <v>2085</v>
      </c>
      <c r="S487" s="10">
        <v>1</v>
      </c>
      <c r="T487" s="10" t="s">
        <v>2086</v>
      </c>
      <c r="U487" s="10" t="s">
        <v>1217</v>
      </c>
      <c r="V487" s="10" t="s">
        <v>1218</v>
      </c>
      <c r="W487" s="12">
        <f t="shared" ca="1" si="0"/>
        <v>44321</v>
      </c>
      <c r="X487" s="13">
        <f t="shared" ca="1" si="1"/>
        <v>-352</v>
      </c>
      <c r="Y487" s="10" t="s">
        <v>992</v>
      </c>
    </row>
    <row r="488" spans="1:33" ht="108" hidden="1" customHeight="1">
      <c r="A488" s="9">
        <v>486</v>
      </c>
      <c r="B488" s="10" t="s">
        <v>1210</v>
      </c>
      <c r="C488" s="33" t="s">
        <v>36</v>
      </c>
      <c r="D488" s="33" t="s">
        <v>37</v>
      </c>
      <c r="E488" s="10" t="s">
        <v>38</v>
      </c>
      <c r="F488" s="33">
        <v>2019</v>
      </c>
      <c r="G488" s="10">
        <v>208</v>
      </c>
      <c r="H488" s="33" t="s">
        <v>2087</v>
      </c>
      <c r="I488" s="33">
        <v>1</v>
      </c>
      <c r="J488" s="10" t="s">
        <v>40</v>
      </c>
      <c r="K488" s="10" t="s">
        <v>41</v>
      </c>
      <c r="L488" s="10" t="s">
        <v>259</v>
      </c>
      <c r="M488" s="10" t="s">
        <v>305</v>
      </c>
      <c r="N488" s="10" t="s">
        <v>2088</v>
      </c>
      <c r="O488" s="10" t="s">
        <v>2083</v>
      </c>
      <c r="P488" s="10" t="s">
        <v>2089</v>
      </c>
      <c r="Q488" s="10" t="s">
        <v>1767</v>
      </c>
      <c r="R488" s="10" t="s">
        <v>2085</v>
      </c>
      <c r="S488" s="10">
        <v>1</v>
      </c>
      <c r="T488" s="10" t="s">
        <v>2086</v>
      </c>
      <c r="U488" s="10" t="s">
        <v>1217</v>
      </c>
      <c r="V488" s="10" t="s">
        <v>1218</v>
      </c>
      <c r="W488" s="12">
        <f t="shared" ca="1" si="0"/>
        <v>44321</v>
      </c>
      <c r="X488" s="13">
        <f t="shared" ca="1" si="1"/>
        <v>-352</v>
      </c>
      <c r="Y488" s="10" t="s">
        <v>992</v>
      </c>
    </row>
    <row r="489" spans="1:33" ht="15.75" customHeight="1">
      <c r="A489" s="9">
        <v>487</v>
      </c>
      <c r="B489" s="10" t="s">
        <v>1042</v>
      </c>
      <c r="C489" s="36" t="s">
        <v>36</v>
      </c>
      <c r="D489" s="36" t="s">
        <v>37</v>
      </c>
      <c r="E489" s="10" t="s">
        <v>38</v>
      </c>
      <c r="F489" s="36">
        <v>2020</v>
      </c>
      <c r="G489" s="10">
        <v>3</v>
      </c>
      <c r="H489" s="36" t="s">
        <v>2090</v>
      </c>
      <c r="I489" s="36">
        <v>1</v>
      </c>
      <c r="J489" s="10" t="s">
        <v>40</v>
      </c>
      <c r="K489" s="10" t="s">
        <v>41</v>
      </c>
      <c r="L489" s="10" t="s">
        <v>259</v>
      </c>
      <c r="M489" s="10" t="s">
        <v>2091</v>
      </c>
      <c r="N489" s="10" t="s">
        <v>2092</v>
      </c>
      <c r="O489" s="10" t="s">
        <v>2093</v>
      </c>
      <c r="P489" s="10" t="s">
        <v>2094</v>
      </c>
      <c r="Q489" s="10" t="s">
        <v>2095</v>
      </c>
      <c r="R489" s="10" t="s">
        <v>2096</v>
      </c>
      <c r="S489" s="10">
        <v>1</v>
      </c>
      <c r="T489" s="37" t="s">
        <v>2097</v>
      </c>
      <c r="U489" s="10" t="s">
        <v>2098</v>
      </c>
      <c r="V489" s="10" t="s">
        <v>1274</v>
      </c>
      <c r="W489" s="12">
        <f t="shared" ca="1" si="0"/>
        <v>44321</v>
      </c>
      <c r="X489" s="13">
        <f t="shared" ca="1" si="1"/>
        <v>-4</v>
      </c>
      <c r="Y489" s="38" t="s">
        <v>1004</v>
      </c>
      <c r="Z489" s="51" t="s">
        <v>2099</v>
      </c>
      <c r="AA489" s="40" t="s">
        <v>2100</v>
      </c>
      <c r="AB489" s="51" t="s">
        <v>2101</v>
      </c>
      <c r="AC489" s="42" t="s">
        <v>1008</v>
      </c>
      <c r="AD489" s="42" t="s">
        <v>1008</v>
      </c>
      <c r="AE489" s="42" t="s">
        <v>1008</v>
      </c>
      <c r="AF489" s="42"/>
      <c r="AG489" s="43">
        <v>1</v>
      </c>
    </row>
    <row r="490" spans="1:33" ht="15.75" customHeight="1">
      <c r="A490" s="9">
        <v>488</v>
      </c>
      <c r="B490" s="10" t="s">
        <v>1042</v>
      </c>
      <c r="C490" s="36" t="s">
        <v>36</v>
      </c>
      <c r="D490" s="36" t="s">
        <v>37</v>
      </c>
      <c r="E490" s="10" t="s">
        <v>38</v>
      </c>
      <c r="F490" s="36">
        <v>2020</v>
      </c>
      <c r="G490" s="10">
        <v>3</v>
      </c>
      <c r="H490" s="36" t="s">
        <v>2090</v>
      </c>
      <c r="I490" s="36">
        <v>2</v>
      </c>
      <c r="J490" s="10" t="s">
        <v>40</v>
      </c>
      <c r="K490" s="10" t="s">
        <v>41</v>
      </c>
      <c r="L490" s="10" t="s">
        <v>259</v>
      </c>
      <c r="M490" s="10" t="s">
        <v>2091</v>
      </c>
      <c r="N490" s="10" t="s">
        <v>2092</v>
      </c>
      <c r="O490" s="10" t="s">
        <v>2093</v>
      </c>
      <c r="P490" s="10" t="s">
        <v>2102</v>
      </c>
      <c r="Q490" s="10" t="s">
        <v>2103</v>
      </c>
      <c r="R490" s="10" t="s">
        <v>2104</v>
      </c>
      <c r="S490" s="10">
        <v>1</v>
      </c>
      <c r="T490" s="37" t="s">
        <v>2105</v>
      </c>
      <c r="U490" s="10" t="s">
        <v>2098</v>
      </c>
      <c r="V490" s="10" t="s">
        <v>1051</v>
      </c>
      <c r="W490" s="12">
        <f t="shared" ca="1" si="0"/>
        <v>44321</v>
      </c>
      <c r="X490" s="13">
        <f t="shared" ca="1" si="1"/>
        <v>-90</v>
      </c>
      <c r="Y490" s="38" t="s">
        <v>1004</v>
      </c>
      <c r="Z490" s="35" t="s">
        <v>2106</v>
      </c>
      <c r="AA490" s="40" t="s">
        <v>2100</v>
      </c>
      <c r="AB490" s="44" t="s">
        <v>2107</v>
      </c>
      <c r="AC490" s="42" t="s">
        <v>1008</v>
      </c>
      <c r="AD490" s="42" t="s">
        <v>1008</v>
      </c>
      <c r="AE490" s="42" t="s">
        <v>1008</v>
      </c>
      <c r="AF490" s="45"/>
      <c r="AG490" s="43">
        <v>1</v>
      </c>
    </row>
    <row r="491" spans="1:33" ht="15.75" customHeight="1">
      <c r="A491" s="9">
        <v>489</v>
      </c>
      <c r="B491" s="10" t="s">
        <v>1042</v>
      </c>
      <c r="C491" s="36" t="s">
        <v>36</v>
      </c>
      <c r="D491" s="36" t="s">
        <v>37</v>
      </c>
      <c r="E491" s="10" t="s">
        <v>38</v>
      </c>
      <c r="F491" s="36">
        <v>2020</v>
      </c>
      <c r="G491" s="10">
        <v>3</v>
      </c>
      <c r="H491" s="36" t="s">
        <v>2090</v>
      </c>
      <c r="I491" s="36">
        <v>3</v>
      </c>
      <c r="J491" s="10" t="s">
        <v>40</v>
      </c>
      <c r="K491" s="10" t="s">
        <v>41</v>
      </c>
      <c r="L491" s="10" t="s">
        <v>259</v>
      </c>
      <c r="M491" s="10" t="s">
        <v>2091</v>
      </c>
      <c r="N491" s="10" t="s">
        <v>2092</v>
      </c>
      <c r="O491" s="10" t="s">
        <v>2093</v>
      </c>
      <c r="P491" s="10" t="s">
        <v>2108</v>
      </c>
      <c r="Q491" s="10" t="s">
        <v>2109</v>
      </c>
      <c r="R491" s="10" t="s">
        <v>2110</v>
      </c>
      <c r="S491" s="10">
        <v>1</v>
      </c>
      <c r="T491" s="37" t="s">
        <v>2111</v>
      </c>
      <c r="U491" s="10" t="s">
        <v>2098</v>
      </c>
      <c r="V491" s="10" t="s">
        <v>1274</v>
      </c>
      <c r="W491" s="12">
        <f t="shared" ca="1" si="0"/>
        <v>44321</v>
      </c>
      <c r="X491" s="13">
        <f t="shared" ca="1" si="1"/>
        <v>-4</v>
      </c>
      <c r="Y491" s="38" t="s">
        <v>1004</v>
      </c>
      <c r="Z491" s="35" t="s">
        <v>2112</v>
      </c>
      <c r="AA491" s="40" t="s">
        <v>2100</v>
      </c>
      <c r="AB491" s="44" t="s">
        <v>2113</v>
      </c>
      <c r="AC491" s="42" t="s">
        <v>1008</v>
      </c>
      <c r="AD491" s="42" t="s">
        <v>1008</v>
      </c>
      <c r="AE491" s="42" t="s">
        <v>1008</v>
      </c>
      <c r="AF491" s="45"/>
      <c r="AG491" s="43">
        <v>1</v>
      </c>
    </row>
    <row r="492" spans="1:33" ht="162" customHeight="1">
      <c r="A492" s="9">
        <v>490</v>
      </c>
      <c r="B492" s="10" t="s">
        <v>1042</v>
      </c>
      <c r="C492" s="36" t="s">
        <v>36</v>
      </c>
      <c r="D492" s="36" t="s">
        <v>37</v>
      </c>
      <c r="E492" s="10" t="s">
        <v>38</v>
      </c>
      <c r="F492" s="36">
        <v>2020</v>
      </c>
      <c r="G492" s="10">
        <v>3</v>
      </c>
      <c r="H492" s="36" t="s">
        <v>2114</v>
      </c>
      <c r="I492" s="36">
        <v>1</v>
      </c>
      <c r="J492" s="10" t="s">
        <v>40</v>
      </c>
      <c r="K492" s="10" t="s">
        <v>41</v>
      </c>
      <c r="L492" s="10" t="s">
        <v>259</v>
      </c>
      <c r="M492" s="10" t="s">
        <v>2091</v>
      </c>
      <c r="N492" s="10" t="s">
        <v>2115</v>
      </c>
      <c r="O492" s="10" t="s">
        <v>2116</v>
      </c>
      <c r="P492" s="10" t="s">
        <v>2117</v>
      </c>
      <c r="Q492" s="10" t="s">
        <v>2118</v>
      </c>
      <c r="R492" s="10" t="s">
        <v>2119</v>
      </c>
      <c r="S492" s="10">
        <v>1</v>
      </c>
      <c r="T492" s="37" t="s">
        <v>2120</v>
      </c>
      <c r="U492" s="10" t="s">
        <v>2098</v>
      </c>
      <c r="V492" s="10" t="s">
        <v>1051</v>
      </c>
      <c r="W492" s="12">
        <f t="shared" ca="1" si="0"/>
        <v>44321</v>
      </c>
      <c r="X492" s="13">
        <f t="shared" ca="1" si="1"/>
        <v>-90</v>
      </c>
      <c r="Y492" s="38" t="s">
        <v>1004</v>
      </c>
      <c r="Z492" s="35" t="s">
        <v>2121</v>
      </c>
      <c r="AA492" s="40" t="s">
        <v>1276</v>
      </c>
      <c r="AB492" s="44" t="s">
        <v>2122</v>
      </c>
      <c r="AC492" s="42" t="s">
        <v>1008</v>
      </c>
      <c r="AD492" s="42"/>
      <c r="AE492" s="42"/>
      <c r="AF492" s="42"/>
      <c r="AG492" s="43">
        <v>1</v>
      </c>
    </row>
    <row r="493" spans="1:33" ht="15.75" customHeight="1">
      <c r="A493" s="9">
        <v>491</v>
      </c>
      <c r="B493" s="10" t="s">
        <v>1042</v>
      </c>
      <c r="C493" s="36" t="s">
        <v>36</v>
      </c>
      <c r="D493" s="36" t="s">
        <v>37</v>
      </c>
      <c r="E493" s="10" t="s">
        <v>38</v>
      </c>
      <c r="F493" s="36">
        <v>2020</v>
      </c>
      <c r="G493" s="10">
        <v>3</v>
      </c>
      <c r="H493" s="36" t="s">
        <v>2114</v>
      </c>
      <c r="I493" s="36">
        <v>2</v>
      </c>
      <c r="J493" s="10" t="s">
        <v>40</v>
      </c>
      <c r="K493" s="10" t="s">
        <v>41</v>
      </c>
      <c r="L493" s="10" t="s">
        <v>259</v>
      </c>
      <c r="M493" s="10" t="s">
        <v>2091</v>
      </c>
      <c r="N493" s="10" t="s">
        <v>2115</v>
      </c>
      <c r="O493" s="10" t="s">
        <v>2116</v>
      </c>
      <c r="P493" s="10" t="s">
        <v>2123</v>
      </c>
      <c r="Q493" s="10" t="s">
        <v>2124</v>
      </c>
      <c r="R493" s="10" t="s">
        <v>2125</v>
      </c>
      <c r="S493" s="10">
        <v>1</v>
      </c>
      <c r="T493" s="37" t="s">
        <v>2126</v>
      </c>
      <c r="U493" s="10" t="s">
        <v>2098</v>
      </c>
      <c r="V493" s="10" t="s">
        <v>1051</v>
      </c>
      <c r="W493" s="12">
        <f t="shared" ca="1" si="0"/>
        <v>44321</v>
      </c>
      <c r="X493" s="13">
        <f t="shared" ca="1" si="1"/>
        <v>-90</v>
      </c>
      <c r="Y493" s="38" t="s">
        <v>1004</v>
      </c>
      <c r="Z493" s="35" t="s">
        <v>2127</v>
      </c>
      <c r="AA493" s="40" t="s">
        <v>1276</v>
      </c>
      <c r="AB493" s="44" t="s">
        <v>2128</v>
      </c>
      <c r="AC493" s="42" t="s">
        <v>1008</v>
      </c>
      <c r="AD493" s="45"/>
      <c r="AE493" s="45"/>
      <c r="AF493" s="45"/>
      <c r="AG493" s="43">
        <v>1</v>
      </c>
    </row>
    <row r="494" spans="1:33" ht="63" hidden="1" customHeight="1">
      <c r="A494" s="9">
        <v>492</v>
      </c>
      <c r="B494" s="10" t="s">
        <v>1312</v>
      </c>
      <c r="C494" s="33" t="s">
        <v>36</v>
      </c>
      <c r="D494" s="33" t="s">
        <v>37</v>
      </c>
      <c r="E494" s="10" t="s">
        <v>38</v>
      </c>
      <c r="F494" s="33">
        <v>2018</v>
      </c>
      <c r="G494" s="10">
        <v>4</v>
      </c>
      <c r="H494" s="33" t="s">
        <v>2129</v>
      </c>
      <c r="I494" s="33">
        <v>1</v>
      </c>
      <c r="J494" s="10" t="s">
        <v>40</v>
      </c>
      <c r="K494" s="10" t="s">
        <v>41</v>
      </c>
      <c r="L494" s="10" t="s">
        <v>259</v>
      </c>
      <c r="M494" s="10" t="s">
        <v>305</v>
      </c>
      <c r="N494" s="10" t="s">
        <v>2130</v>
      </c>
      <c r="O494" s="10" t="s">
        <v>2131</v>
      </c>
      <c r="P494" s="10" t="s">
        <v>2132</v>
      </c>
      <c r="Q494" s="10" t="s">
        <v>2133</v>
      </c>
      <c r="R494" s="10" t="s">
        <v>2134</v>
      </c>
      <c r="S494" s="10">
        <v>1</v>
      </c>
      <c r="T494" s="10" t="s">
        <v>349</v>
      </c>
      <c r="U494" s="10" t="s">
        <v>1320</v>
      </c>
      <c r="V494" s="10" t="s">
        <v>1361</v>
      </c>
      <c r="W494" s="12">
        <f t="shared" ca="1" si="0"/>
        <v>44321</v>
      </c>
      <c r="X494" s="13">
        <f t="shared" ca="1" si="1"/>
        <v>-504</v>
      </c>
      <c r="Y494" s="10" t="s">
        <v>992</v>
      </c>
    </row>
    <row r="495" spans="1:33" ht="126" hidden="1" customHeight="1">
      <c r="A495" s="9">
        <v>493</v>
      </c>
      <c r="B495" s="10" t="s">
        <v>1312</v>
      </c>
      <c r="C495" s="33" t="s">
        <v>36</v>
      </c>
      <c r="D495" s="33" t="s">
        <v>37</v>
      </c>
      <c r="E495" s="10" t="s">
        <v>38</v>
      </c>
      <c r="F495" s="33">
        <v>2018</v>
      </c>
      <c r="G495" s="10">
        <v>4</v>
      </c>
      <c r="H495" s="33" t="s">
        <v>2135</v>
      </c>
      <c r="I495" s="33">
        <v>1</v>
      </c>
      <c r="J495" s="10" t="s">
        <v>40</v>
      </c>
      <c r="K495" s="10" t="s">
        <v>41</v>
      </c>
      <c r="L495" s="10" t="s">
        <v>259</v>
      </c>
      <c r="M495" s="10" t="s">
        <v>305</v>
      </c>
      <c r="N495" s="10" t="s">
        <v>2136</v>
      </c>
      <c r="O495" s="10" t="s">
        <v>2137</v>
      </c>
      <c r="P495" s="10" t="s">
        <v>2138</v>
      </c>
      <c r="Q495" s="10" t="s">
        <v>2133</v>
      </c>
      <c r="R495" s="10" t="s">
        <v>2134</v>
      </c>
      <c r="S495" s="10">
        <v>0.9</v>
      </c>
      <c r="T495" s="10" t="s">
        <v>349</v>
      </c>
      <c r="U495" s="10" t="s">
        <v>1320</v>
      </c>
      <c r="V495" s="10" t="s">
        <v>1361</v>
      </c>
      <c r="W495" s="12">
        <f t="shared" ca="1" si="0"/>
        <v>44321</v>
      </c>
      <c r="X495" s="13">
        <f t="shared" ca="1" si="1"/>
        <v>-504</v>
      </c>
      <c r="Y495" s="10" t="s">
        <v>992</v>
      </c>
    </row>
    <row r="496" spans="1:33" ht="135" hidden="1" customHeight="1">
      <c r="A496" s="9">
        <v>494</v>
      </c>
      <c r="B496" s="10" t="s">
        <v>1312</v>
      </c>
      <c r="C496" s="33" t="s">
        <v>36</v>
      </c>
      <c r="D496" s="33" t="s">
        <v>37</v>
      </c>
      <c r="E496" s="10" t="s">
        <v>38</v>
      </c>
      <c r="F496" s="33">
        <v>2018</v>
      </c>
      <c r="G496" s="10">
        <v>4</v>
      </c>
      <c r="H496" s="33" t="s">
        <v>2139</v>
      </c>
      <c r="I496" s="33">
        <v>1</v>
      </c>
      <c r="J496" s="10" t="s">
        <v>40</v>
      </c>
      <c r="K496" s="10" t="s">
        <v>41</v>
      </c>
      <c r="L496" s="10" t="s">
        <v>259</v>
      </c>
      <c r="M496" s="10" t="s">
        <v>305</v>
      </c>
      <c r="N496" s="10" t="s">
        <v>2140</v>
      </c>
      <c r="O496" s="10" t="s">
        <v>2141</v>
      </c>
      <c r="P496" s="10" t="s">
        <v>2142</v>
      </c>
      <c r="Q496" s="10" t="s">
        <v>2143</v>
      </c>
      <c r="R496" s="10" t="s">
        <v>2144</v>
      </c>
      <c r="S496" s="10">
        <v>1</v>
      </c>
      <c r="T496" s="10" t="s">
        <v>349</v>
      </c>
      <c r="U496" s="10" t="s">
        <v>1320</v>
      </c>
      <c r="V496" s="10" t="s">
        <v>1361</v>
      </c>
      <c r="W496" s="12">
        <f t="shared" ca="1" si="0"/>
        <v>44321</v>
      </c>
      <c r="X496" s="13">
        <f t="shared" ca="1" si="1"/>
        <v>-504</v>
      </c>
      <c r="Y496" s="10" t="s">
        <v>992</v>
      </c>
    </row>
    <row r="497" spans="1:33" ht="90" hidden="1" customHeight="1">
      <c r="A497" s="9">
        <v>495</v>
      </c>
      <c r="B497" s="10" t="s">
        <v>1312</v>
      </c>
      <c r="C497" s="33" t="s">
        <v>36</v>
      </c>
      <c r="D497" s="33" t="s">
        <v>37</v>
      </c>
      <c r="E497" s="10" t="s">
        <v>38</v>
      </c>
      <c r="F497" s="33">
        <v>2018</v>
      </c>
      <c r="G497" s="10">
        <v>4</v>
      </c>
      <c r="H497" s="33" t="s">
        <v>2145</v>
      </c>
      <c r="I497" s="33">
        <v>1</v>
      </c>
      <c r="J497" s="10" t="s">
        <v>40</v>
      </c>
      <c r="K497" s="10" t="s">
        <v>41</v>
      </c>
      <c r="L497" s="10" t="s">
        <v>259</v>
      </c>
      <c r="M497" s="10" t="s">
        <v>305</v>
      </c>
      <c r="N497" s="10" t="s">
        <v>2146</v>
      </c>
      <c r="O497" s="10" t="s">
        <v>2147</v>
      </c>
      <c r="P497" s="10" t="s">
        <v>2148</v>
      </c>
      <c r="Q497" s="10" t="s">
        <v>2149</v>
      </c>
      <c r="R497" s="10" t="s">
        <v>2150</v>
      </c>
      <c r="S497" s="10">
        <v>1</v>
      </c>
      <c r="T497" s="10" t="s">
        <v>349</v>
      </c>
      <c r="U497" s="10" t="s">
        <v>1320</v>
      </c>
      <c r="V497" s="10" t="s">
        <v>1361</v>
      </c>
      <c r="W497" s="12">
        <f t="shared" ca="1" si="0"/>
        <v>44321</v>
      </c>
      <c r="X497" s="13">
        <f t="shared" ca="1" si="1"/>
        <v>-504</v>
      </c>
      <c r="Y497" s="10" t="s">
        <v>992</v>
      </c>
    </row>
    <row r="498" spans="1:33" ht="180" customHeight="1">
      <c r="A498" s="9">
        <v>496</v>
      </c>
      <c r="B498" s="10" t="s">
        <v>1042</v>
      </c>
      <c r="C498" s="36" t="s">
        <v>36</v>
      </c>
      <c r="D498" s="36" t="s">
        <v>37</v>
      </c>
      <c r="E498" s="10" t="s">
        <v>38</v>
      </c>
      <c r="F498" s="36">
        <v>2020</v>
      </c>
      <c r="G498" s="10">
        <v>3</v>
      </c>
      <c r="H498" s="36" t="s">
        <v>2151</v>
      </c>
      <c r="I498" s="36">
        <v>1</v>
      </c>
      <c r="J498" s="10" t="s">
        <v>40</v>
      </c>
      <c r="K498" s="10" t="s">
        <v>41</v>
      </c>
      <c r="L498" s="10" t="s">
        <v>259</v>
      </c>
      <c r="M498" s="10" t="s">
        <v>207</v>
      </c>
      <c r="N498" s="10" t="s">
        <v>2152</v>
      </c>
      <c r="O498" s="10" t="s">
        <v>2153</v>
      </c>
      <c r="P498" s="10" t="s">
        <v>2154</v>
      </c>
      <c r="Q498" s="10" t="s">
        <v>2155</v>
      </c>
      <c r="R498" s="10" t="s">
        <v>2156</v>
      </c>
      <c r="S498" s="10">
        <v>1</v>
      </c>
      <c r="T498" s="37" t="s">
        <v>2157</v>
      </c>
      <c r="U498" s="10" t="s">
        <v>2098</v>
      </c>
      <c r="V498" s="10" t="s">
        <v>2158</v>
      </c>
      <c r="W498" s="12">
        <f t="shared" ca="1" si="0"/>
        <v>44321</v>
      </c>
      <c r="X498" s="13">
        <f t="shared" ca="1" si="1"/>
        <v>-133</v>
      </c>
      <c r="Y498" s="38" t="s">
        <v>1004</v>
      </c>
      <c r="Z498" s="35" t="s">
        <v>2159</v>
      </c>
      <c r="AA498" s="48" t="s">
        <v>1276</v>
      </c>
      <c r="AB498" s="44" t="s">
        <v>2160</v>
      </c>
      <c r="AC498" s="42" t="s">
        <v>1008</v>
      </c>
      <c r="AD498" s="42"/>
      <c r="AE498" s="42"/>
      <c r="AF498" s="42"/>
      <c r="AG498" s="43">
        <v>1</v>
      </c>
    </row>
    <row r="499" spans="1:33" ht="180" customHeight="1">
      <c r="A499" s="9">
        <v>497</v>
      </c>
      <c r="B499" s="10" t="s">
        <v>1042</v>
      </c>
      <c r="C499" s="36" t="s">
        <v>36</v>
      </c>
      <c r="D499" s="36" t="s">
        <v>37</v>
      </c>
      <c r="E499" s="10" t="s">
        <v>38</v>
      </c>
      <c r="F499" s="36">
        <v>2020</v>
      </c>
      <c r="G499" s="10">
        <v>3</v>
      </c>
      <c r="H499" s="36" t="s">
        <v>2151</v>
      </c>
      <c r="I499" s="36">
        <v>2</v>
      </c>
      <c r="J499" s="10" t="s">
        <v>40</v>
      </c>
      <c r="K499" s="10" t="s">
        <v>41</v>
      </c>
      <c r="L499" s="10" t="s">
        <v>259</v>
      </c>
      <c r="M499" s="10" t="s">
        <v>207</v>
      </c>
      <c r="N499" s="10" t="s">
        <v>2152</v>
      </c>
      <c r="O499" s="10" t="s">
        <v>2153</v>
      </c>
      <c r="P499" s="10" t="s">
        <v>2161</v>
      </c>
      <c r="Q499" s="10" t="s">
        <v>2162</v>
      </c>
      <c r="R499" s="10" t="s">
        <v>2156</v>
      </c>
      <c r="S499" s="10">
        <v>1</v>
      </c>
      <c r="T499" s="37" t="s">
        <v>2163</v>
      </c>
      <c r="U499" s="10" t="s">
        <v>2098</v>
      </c>
      <c r="V499" s="10" t="s">
        <v>2158</v>
      </c>
      <c r="W499" s="12">
        <f t="shared" ca="1" si="0"/>
        <v>44321</v>
      </c>
      <c r="X499" s="13">
        <f t="shared" ca="1" si="1"/>
        <v>-133</v>
      </c>
      <c r="Y499" s="38" t="s">
        <v>1004</v>
      </c>
      <c r="Z499" s="35" t="s">
        <v>2164</v>
      </c>
      <c r="AA499" s="40" t="s">
        <v>1276</v>
      </c>
      <c r="AB499" s="44" t="s">
        <v>2165</v>
      </c>
      <c r="AC499" s="42" t="s">
        <v>1008</v>
      </c>
      <c r="AD499" s="45"/>
      <c r="AE499" s="45"/>
      <c r="AF499" s="45"/>
      <c r="AG499" s="43">
        <v>1</v>
      </c>
    </row>
    <row r="500" spans="1:33" ht="180" customHeight="1">
      <c r="A500" s="9">
        <v>498</v>
      </c>
      <c r="B500" s="10" t="s">
        <v>1042</v>
      </c>
      <c r="C500" s="36" t="s">
        <v>36</v>
      </c>
      <c r="D500" s="36" t="s">
        <v>37</v>
      </c>
      <c r="E500" s="10" t="s">
        <v>38</v>
      </c>
      <c r="F500" s="36">
        <v>2020</v>
      </c>
      <c r="G500" s="10">
        <v>3</v>
      </c>
      <c r="H500" s="36" t="s">
        <v>2151</v>
      </c>
      <c r="I500" s="36">
        <v>3</v>
      </c>
      <c r="J500" s="10" t="s">
        <v>40</v>
      </c>
      <c r="K500" s="10" t="s">
        <v>41</v>
      </c>
      <c r="L500" s="10" t="s">
        <v>259</v>
      </c>
      <c r="M500" s="10" t="s">
        <v>207</v>
      </c>
      <c r="N500" s="10" t="s">
        <v>2152</v>
      </c>
      <c r="O500" s="10" t="s">
        <v>2153</v>
      </c>
      <c r="P500" s="10" t="s">
        <v>2166</v>
      </c>
      <c r="Q500" s="10" t="s">
        <v>2167</v>
      </c>
      <c r="R500" s="10" t="s">
        <v>2168</v>
      </c>
      <c r="S500" s="10">
        <v>1</v>
      </c>
      <c r="T500" s="37" t="s">
        <v>2169</v>
      </c>
      <c r="U500" s="10" t="s">
        <v>2098</v>
      </c>
      <c r="V500" s="10" t="s">
        <v>2158</v>
      </c>
      <c r="W500" s="12">
        <f t="shared" ca="1" si="0"/>
        <v>44321</v>
      </c>
      <c r="X500" s="13">
        <f t="shared" ca="1" si="1"/>
        <v>-133</v>
      </c>
      <c r="Y500" s="38" t="s">
        <v>1004</v>
      </c>
      <c r="Z500" s="35" t="s">
        <v>2170</v>
      </c>
      <c r="AA500" s="48" t="s">
        <v>1276</v>
      </c>
      <c r="AB500" s="44" t="s">
        <v>2171</v>
      </c>
      <c r="AC500" s="42" t="s">
        <v>1008</v>
      </c>
      <c r="AD500" s="45"/>
      <c r="AE500" s="45"/>
      <c r="AF500" s="45"/>
      <c r="AG500" s="52">
        <v>0.8</v>
      </c>
    </row>
    <row r="501" spans="1:33" ht="180" customHeight="1">
      <c r="A501" s="9">
        <v>499</v>
      </c>
      <c r="B501" s="10" t="s">
        <v>1042</v>
      </c>
      <c r="C501" s="36" t="s">
        <v>36</v>
      </c>
      <c r="D501" s="36" t="s">
        <v>37</v>
      </c>
      <c r="E501" s="10" t="s">
        <v>38</v>
      </c>
      <c r="F501" s="36">
        <v>2020</v>
      </c>
      <c r="G501" s="10">
        <v>3</v>
      </c>
      <c r="H501" s="36" t="s">
        <v>2151</v>
      </c>
      <c r="I501" s="36">
        <v>4</v>
      </c>
      <c r="J501" s="10" t="s">
        <v>40</v>
      </c>
      <c r="K501" s="10" t="s">
        <v>41</v>
      </c>
      <c r="L501" s="10" t="s">
        <v>259</v>
      </c>
      <c r="M501" s="10" t="s">
        <v>207</v>
      </c>
      <c r="N501" s="10" t="s">
        <v>2152</v>
      </c>
      <c r="O501" s="10" t="s">
        <v>2153</v>
      </c>
      <c r="P501" s="10" t="s">
        <v>2172</v>
      </c>
      <c r="Q501" s="10" t="s">
        <v>2173</v>
      </c>
      <c r="R501" s="10" t="s">
        <v>2174</v>
      </c>
      <c r="S501" s="10">
        <v>1</v>
      </c>
      <c r="T501" s="37" t="s">
        <v>2175</v>
      </c>
      <c r="U501" s="10" t="s">
        <v>2098</v>
      </c>
      <c r="V501" s="10" t="s">
        <v>1051</v>
      </c>
      <c r="W501" s="12">
        <f t="shared" ca="1" si="0"/>
        <v>44321</v>
      </c>
      <c r="X501" s="13">
        <f t="shared" ca="1" si="1"/>
        <v>-90</v>
      </c>
      <c r="Y501" s="38" t="s">
        <v>1004</v>
      </c>
      <c r="Z501" s="35" t="s">
        <v>2176</v>
      </c>
      <c r="AA501" s="40" t="s">
        <v>1276</v>
      </c>
      <c r="AB501" s="44" t="s">
        <v>2177</v>
      </c>
      <c r="AC501" s="42" t="s">
        <v>1008</v>
      </c>
      <c r="AD501" s="45"/>
      <c r="AE501" s="45"/>
      <c r="AF501" s="45"/>
      <c r="AG501" s="43">
        <v>1</v>
      </c>
    </row>
    <row r="502" spans="1:33" ht="15.75" customHeight="1">
      <c r="A502" s="9">
        <v>500</v>
      </c>
      <c r="B502" s="10" t="s">
        <v>993</v>
      </c>
      <c r="C502" s="36" t="s">
        <v>36</v>
      </c>
      <c r="D502" s="36" t="s">
        <v>37</v>
      </c>
      <c r="E502" s="10" t="s">
        <v>38</v>
      </c>
      <c r="F502" s="36">
        <v>2019</v>
      </c>
      <c r="G502" s="10">
        <v>210</v>
      </c>
      <c r="H502" s="36" t="s">
        <v>2178</v>
      </c>
      <c r="I502" s="36">
        <v>1</v>
      </c>
      <c r="J502" s="10" t="s">
        <v>40</v>
      </c>
      <c r="K502" s="10" t="s">
        <v>995</v>
      </c>
      <c r="L502" s="10" t="s">
        <v>42</v>
      </c>
      <c r="M502" s="10" t="s">
        <v>43</v>
      </c>
      <c r="N502" s="10" t="s">
        <v>2179</v>
      </c>
      <c r="O502" s="10" t="s">
        <v>2180</v>
      </c>
      <c r="P502" s="10" t="s">
        <v>2181</v>
      </c>
      <c r="Q502" s="10" t="s">
        <v>2182</v>
      </c>
      <c r="R502" s="10" t="s">
        <v>2183</v>
      </c>
      <c r="S502" s="10">
        <v>1</v>
      </c>
      <c r="T502" s="37" t="s">
        <v>536</v>
      </c>
      <c r="U502" s="10" t="s">
        <v>2184</v>
      </c>
      <c r="V502" s="10" t="s">
        <v>1003</v>
      </c>
      <c r="W502" s="12">
        <f t="shared" ca="1" si="0"/>
        <v>44321</v>
      </c>
      <c r="X502" s="13">
        <f t="shared" ca="1" si="1"/>
        <v>-99</v>
      </c>
      <c r="Y502" s="38" t="s">
        <v>1004</v>
      </c>
      <c r="Z502" s="35" t="s">
        <v>2185</v>
      </c>
      <c r="AA502" s="40" t="s">
        <v>1340</v>
      </c>
      <c r="AB502" s="44" t="s">
        <v>2186</v>
      </c>
      <c r="AC502" s="42" t="s">
        <v>1008</v>
      </c>
      <c r="AD502" s="42" t="s">
        <v>1008</v>
      </c>
      <c r="AE502" s="42"/>
      <c r="AF502" s="42"/>
      <c r="AG502" s="43">
        <v>1</v>
      </c>
    </row>
    <row r="503" spans="1:33" ht="162" customHeight="1">
      <c r="A503" s="9">
        <v>501</v>
      </c>
      <c r="B503" s="10" t="s">
        <v>993</v>
      </c>
      <c r="C503" s="36" t="s">
        <v>36</v>
      </c>
      <c r="D503" s="36" t="s">
        <v>37</v>
      </c>
      <c r="E503" s="10" t="s">
        <v>38</v>
      </c>
      <c r="F503" s="36">
        <v>2019</v>
      </c>
      <c r="G503" s="10">
        <v>210</v>
      </c>
      <c r="H503" s="36" t="s">
        <v>2178</v>
      </c>
      <c r="I503" s="36">
        <v>2</v>
      </c>
      <c r="J503" s="10" t="s">
        <v>40</v>
      </c>
      <c r="K503" s="10" t="s">
        <v>995</v>
      </c>
      <c r="L503" s="10" t="s">
        <v>42</v>
      </c>
      <c r="M503" s="10" t="s">
        <v>43</v>
      </c>
      <c r="N503" s="10" t="s">
        <v>2179</v>
      </c>
      <c r="O503" s="10" t="s">
        <v>2180</v>
      </c>
      <c r="P503" s="10" t="s">
        <v>2187</v>
      </c>
      <c r="Q503" s="10" t="s">
        <v>2188</v>
      </c>
      <c r="R503" s="10" t="s">
        <v>2189</v>
      </c>
      <c r="S503" s="10">
        <v>1</v>
      </c>
      <c r="T503" s="37" t="s">
        <v>536</v>
      </c>
      <c r="U503" s="10" t="s">
        <v>2190</v>
      </c>
      <c r="V503" s="10" t="s">
        <v>2158</v>
      </c>
      <c r="W503" s="53">
        <f t="shared" ca="1" si="0"/>
        <v>44321</v>
      </c>
      <c r="X503" s="13">
        <f t="shared" ca="1" si="1"/>
        <v>-133</v>
      </c>
      <c r="Y503" s="38" t="s">
        <v>1004</v>
      </c>
      <c r="Z503" s="35" t="s">
        <v>2191</v>
      </c>
      <c r="AA503" s="48" t="s">
        <v>2192</v>
      </c>
      <c r="AB503" s="44" t="s">
        <v>2193</v>
      </c>
      <c r="AC503" s="42" t="s">
        <v>1008</v>
      </c>
      <c r="AD503" s="42" t="s">
        <v>1008</v>
      </c>
      <c r="AE503" s="45"/>
      <c r="AF503" s="45"/>
      <c r="AG503" s="52">
        <v>0</v>
      </c>
    </row>
    <row r="504" spans="1:33" ht="15.75" customHeight="1">
      <c r="A504" s="9">
        <v>502</v>
      </c>
      <c r="B504" s="10" t="s">
        <v>993</v>
      </c>
      <c r="C504" s="36" t="s">
        <v>36</v>
      </c>
      <c r="D504" s="36" t="s">
        <v>37</v>
      </c>
      <c r="E504" s="10" t="s">
        <v>38</v>
      </c>
      <c r="F504" s="36">
        <v>2019</v>
      </c>
      <c r="G504" s="10">
        <v>210</v>
      </c>
      <c r="H504" s="36" t="s">
        <v>2194</v>
      </c>
      <c r="I504" s="36">
        <v>1</v>
      </c>
      <c r="J504" s="10" t="s">
        <v>40</v>
      </c>
      <c r="K504" s="10" t="s">
        <v>995</v>
      </c>
      <c r="L504" s="10" t="s">
        <v>42</v>
      </c>
      <c r="M504" s="10" t="s">
        <v>43</v>
      </c>
      <c r="N504" s="10" t="s">
        <v>2195</v>
      </c>
      <c r="O504" s="10" t="s">
        <v>2196</v>
      </c>
      <c r="P504" s="10" t="s">
        <v>2197</v>
      </c>
      <c r="Q504" s="10" t="s">
        <v>2198</v>
      </c>
      <c r="R504" s="10" t="s">
        <v>2199</v>
      </c>
      <c r="S504" s="10">
        <v>1</v>
      </c>
      <c r="T504" s="37" t="s">
        <v>536</v>
      </c>
      <c r="U504" s="10" t="s">
        <v>2200</v>
      </c>
      <c r="V504" s="10" t="s">
        <v>2158</v>
      </c>
      <c r="W504" s="53">
        <f t="shared" ca="1" si="0"/>
        <v>44321</v>
      </c>
      <c r="X504" s="13">
        <f t="shared" ca="1" si="1"/>
        <v>-133</v>
      </c>
      <c r="Y504" s="38" t="s">
        <v>1004</v>
      </c>
      <c r="Z504" s="35" t="s">
        <v>2201</v>
      </c>
      <c r="AA504" s="48" t="s">
        <v>2202</v>
      </c>
      <c r="AB504" s="44" t="s">
        <v>2203</v>
      </c>
      <c r="AC504" s="42" t="s">
        <v>1008</v>
      </c>
      <c r="AD504" s="42" t="s">
        <v>1008</v>
      </c>
      <c r="AE504" s="42" t="s">
        <v>1008</v>
      </c>
      <c r="AF504" s="42"/>
      <c r="AG504" s="52">
        <v>0</v>
      </c>
    </row>
    <row r="505" spans="1:33" ht="135" customHeight="1">
      <c r="A505" s="9">
        <v>503</v>
      </c>
      <c r="B505" s="10" t="s">
        <v>993</v>
      </c>
      <c r="C505" s="36" t="s">
        <v>36</v>
      </c>
      <c r="D505" s="36" t="s">
        <v>37</v>
      </c>
      <c r="E505" s="10" t="s">
        <v>38</v>
      </c>
      <c r="F505" s="36">
        <v>2019</v>
      </c>
      <c r="G505" s="10">
        <v>210</v>
      </c>
      <c r="H505" s="36" t="s">
        <v>2194</v>
      </c>
      <c r="I505" s="36">
        <v>2</v>
      </c>
      <c r="J505" s="10" t="s">
        <v>40</v>
      </c>
      <c r="K505" s="10" t="s">
        <v>995</v>
      </c>
      <c r="L505" s="10" t="s">
        <v>42</v>
      </c>
      <c r="M505" s="10" t="s">
        <v>43</v>
      </c>
      <c r="N505" s="10" t="s">
        <v>2195</v>
      </c>
      <c r="O505" s="10" t="s">
        <v>2196</v>
      </c>
      <c r="P505" s="10" t="s">
        <v>2204</v>
      </c>
      <c r="Q505" s="10" t="s">
        <v>2205</v>
      </c>
      <c r="R505" s="10" t="s">
        <v>2206</v>
      </c>
      <c r="S505" s="10">
        <v>1</v>
      </c>
      <c r="T505" s="37" t="s">
        <v>122</v>
      </c>
      <c r="U505" s="10" t="s">
        <v>2207</v>
      </c>
      <c r="V505" s="10" t="s">
        <v>2158</v>
      </c>
      <c r="W505" s="12">
        <f t="shared" ca="1" si="0"/>
        <v>44321</v>
      </c>
      <c r="X505" s="13">
        <f t="shared" ca="1" si="1"/>
        <v>-133</v>
      </c>
      <c r="Y505" s="38" t="s">
        <v>1004</v>
      </c>
      <c r="Z505" s="35" t="s">
        <v>2208</v>
      </c>
      <c r="AA505" s="48" t="s">
        <v>2209</v>
      </c>
      <c r="AB505" s="44" t="s">
        <v>2210</v>
      </c>
      <c r="AC505" s="42" t="s">
        <v>1008</v>
      </c>
      <c r="AD505" s="42" t="s">
        <v>1008</v>
      </c>
      <c r="AE505" s="42" t="s">
        <v>1008</v>
      </c>
      <c r="AF505" s="45"/>
      <c r="AG505" s="52">
        <v>1</v>
      </c>
    </row>
    <row r="506" spans="1:33" ht="327.75" customHeight="1">
      <c r="A506" s="9">
        <v>504</v>
      </c>
      <c r="B506" s="10" t="s">
        <v>993</v>
      </c>
      <c r="C506" s="36" t="s">
        <v>36</v>
      </c>
      <c r="D506" s="36" t="s">
        <v>37</v>
      </c>
      <c r="E506" s="10" t="s">
        <v>38</v>
      </c>
      <c r="F506" s="36">
        <v>2019</v>
      </c>
      <c r="G506" s="10">
        <v>210</v>
      </c>
      <c r="H506" s="36" t="s">
        <v>2194</v>
      </c>
      <c r="I506" s="36">
        <v>3</v>
      </c>
      <c r="J506" s="10" t="s">
        <v>40</v>
      </c>
      <c r="K506" s="10" t="s">
        <v>995</v>
      </c>
      <c r="L506" s="10" t="s">
        <v>42</v>
      </c>
      <c r="M506" s="10" t="s">
        <v>43</v>
      </c>
      <c r="N506" s="10" t="s">
        <v>2195</v>
      </c>
      <c r="O506" s="10" t="s">
        <v>2196</v>
      </c>
      <c r="P506" s="10" t="s">
        <v>2211</v>
      </c>
      <c r="Q506" s="10" t="s">
        <v>2212</v>
      </c>
      <c r="R506" s="10" t="s">
        <v>2213</v>
      </c>
      <c r="S506" s="10">
        <v>1</v>
      </c>
      <c r="T506" s="37" t="s">
        <v>122</v>
      </c>
      <c r="U506" s="10" t="s">
        <v>2200</v>
      </c>
      <c r="V506" s="10" t="s">
        <v>1003</v>
      </c>
      <c r="W506" s="12">
        <f t="shared" ca="1" si="0"/>
        <v>44321</v>
      </c>
      <c r="X506" s="13">
        <f t="shared" ca="1" si="1"/>
        <v>-99</v>
      </c>
      <c r="Y506" s="38" t="s">
        <v>1004</v>
      </c>
      <c r="Z506" s="35" t="s">
        <v>2214</v>
      </c>
      <c r="AA506" s="48" t="s">
        <v>2215</v>
      </c>
      <c r="AB506" s="44" t="s">
        <v>2216</v>
      </c>
      <c r="AC506" s="42" t="s">
        <v>1008</v>
      </c>
      <c r="AD506" s="42" t="s">
        <v>1008</v>
      </c>
      <c r="AE506" s="42" t="s">
        <v>1008</v>
      </c>
      <c r="AF506" s="45"/>
      <c r="AG506" s="43">
        <v>0</v>
      </c>
    </row>
    <row r="507" spans="1:33" ht="142.5" customHeight="1">
      <c r="A507" s="9">
        <v>505</v>
      </c>
      <c r="B507" s="10" t="s">
        <v>993</v>
      </c>
      <c r="C507" s="36" t="s">
        <v>36</v>
      </c>
      <c r="D507" s="36" t="s">
        <v>37</v>
      </c>
      <c r="E507" s="10" t="s">
        <v>38</v>
      </c>
      <c r="F507" s="36">
        <v>2019</v>
      </c>
      <c r="G507" s="10">
        <v>210</v>
      </c>
      <c r="H507" s="36" t="s">
        <v>2217</v>
      </c>
      <c r="I507" s="36">
        <v>1</v>
      </c>
      <c r="J507" s="10" t="s">
        <v>40</v>
      </c>
      <c r="K507" s="10" t="s">
        <v>995</v>
      </c>
      <c r="L507" s="10" t="s">
        <v>42</v>
      </c>
      <c r="M507" s="10" t="s">
        <v>43</v>
      </c>
      <c r="N507" s="10" t="s">
        <v>2218</v>
      </c>
      <c r="O507" s="10" t="s">
        <v>2219</v>
      </c>
      <c r="P507" s="10" t="s">
        <v>2220</v>
      </c>
      <c r="Q507" s="10" t="s">
        <v>2221</v>
      </c>
      <c r="R507" s="10" t="s">
        <v>1022</v>
      </c>
      <c r="S507" s="10">
        <v>1</v>
      </c>
      <c r="T507" s="37" t="s">
        <v>153</v>
      </c>
      <c r="U507" s="10" t="s">
        <v>2222</v>
      </c>
      <c r="V507" s="10" t="s">
        <v>2158</v>
      </c>
      <c r="W507" s="12">
        <f t="shared" ca="1" si="0"/>
        <v>44321</v>
      </c>
      <c r="X507" s="13">
        <f t="shared" ca="1" si="1"/>
        <v>-133</v>
      </c>
      <c r="Y507" s="38" t="s">
        <v>1004</v>
      </c>
      <c r="Z507" s="35" t="s">
        <v>2223</v>
      </c>
      <c r="AA507" s="48" t="s">
        <v>2224</v>
      </c>
      <c r="AB507" s="44" t="s">
        <v>2225</v>
      </c>
      <c r="AC507" s="42" t="s">
        <v>1008</v>
      </c>
      <c r="AD507" s="42" t="s">
        <v>1008</v>
      </c>
      <c r="AE507" s="42"/>
      <c r="AF507" s="42"/>
      <c r="AG507" s="43">
        <v>1</v>
      </c>
    </row>
    <row r="508" spans="1:33" ht="99.75" customHeight="1">
      <c r="A508" s="9">
        <v>506</v>
      </c>
      <c r="B508" s="10" t="s">
        <v>993</v>
      </c>
      <c r="C508" s="36" t="s">
        <v>36</v>
      </c>
      <c r="D508" s="36" t="s">
        <v>37</v>
      </c>
      <c r="E508" s="10" t="s">
        <v>38</v>
      </c>
      <c r="F508" s="36">
        <v>2019</v>
      </c>
      <c r="G508" s="10">
        <v>210</v>
      </c>
      <c r="H508" s="36" t="s">
        <v>2217</v>
      </c>
      <c r="I508" s="36">
        <v>2</v>
      </c>
      <c r="J508" s="10" t="s">
        <v>40</v>
      </c>
      <c r="K508" s="10" t="s">
        <v>995</v>
      </c>
      <c r="L508" s="10" t="s">
        <v>42</v>
      </c>
      <c r="M508" s="10" t="s">
        <v>43</v>
      </c>
      <c r="N508" s="10" t="s">
        <v>2218</v>
      </c>
      <c r="O508" s="10" t="s">
        <v>2219</v>
      </c>
      <c r="P508" s="10" t="s">
        <v>2226</v>
      </c>
      <c r="Q508" s="10" t="s">
        <v>1026</v>
      </c>
      <c r="R508" s="10" t="s">
        <v>2227</v>
      </c>
      <c r="S508" s="10">
        <v>1</v>
      </c>
      <c r="T508" s="37" t="s">
        <v>153</v>
      </c>
      <c r="U508" s="10" t="s">
        <v>2222</v>
      </c>
      <c r="V508" s="10" t="s">
        <v>1003</v>
      </c>
      <c r="W508" s="12">
        <f t="shared" ca="1" si="0"/>
        <v>44321</v>
      </c>
      <c r="X508" s="13">
        <f t="shared" ca="1" si="1"/>
        <v>-99</v>
      </c>
      <c r="Y508" s="38" t="s">
        <v>1004</v>
      </c>
      <c r="Z508" s="35" t="s">
        <v>2228</v>
      </c>
      <c r="AA508" s="48" t="s">
        <v>2229</v>
      </c>
      <c r="AB508" s="44" t="s">
        <v>2230</v>
      </c>
      <c r="AC508" s="42" t="s">
        <v>1008</v>
      </c>
      <c r="AD508" s="42" t="s">
        <v>1008</v>
      </c>
      <c r="AE508" s="45"/>
      <c r="AF508" s="45"/>
      <c r="AG508" s="43">
        <v>1</v>
      </c>
    </row>
    <row r="509" spans="1:33" ht="117" customHeight="1">
      <c r="A509" s="9">
        <v>507</v>
      </c>
      <c r="B509" s="10" t="s">
        <v>993</v>
      </c>
      <c r="C509" s="36" t="s">
        <v>36</v>
      </c>
      <c r="D509" s="36" t="s">
        <v>37</v>
      </c>
      <c r="E509" s="10" t="s">
        <v>38</v>
      </c>
      <c r="F509" s="36">
        <v>2019</v>
      </c>
      <c r="G509" s="10">
        <v>210</v>
      </c>
      <c r="H509" s="36" t="s">
        <v>2231</v>
      </c>
      <c r="I509" s="36">
        <v>1</v>
      </c>
      <c r="J509" s="10" t="s">
        <v>40</v>
      </c>
      <c r="K509" s="10" t="s">
        <v>995</v>
      </c>
      <c r="L509" s="10" t="s">
        <v>42</v>
      </c>
      <c r="M509" s="10" t="s">
        <v>43</v>
      </c>
      <c r="N509" s="10" t="s">
        <v>2232</v>
      </c>
      <c r="O509" s="10" t="s">
        <v>2233</v>
      </c>
      <c r="P509" s="10" t="s">
        <v>2204</v>
      </c>
      <c r="Q509" s="10" t="s">
        <v>2205</v>
      </c>
      <c r="R509" s="10" t="s">
        <v>2206</v>
      </c>
      <c r="S509" s="10">
        <v>1</v>
      </c>
      <c r="T509" s="37" t="s">
        <v>122</v>
      </c>
      <c r="U509" s="10" t="s">
        <v>2207</v>
      </c>
      <c r="V509" s="10" t="s">
        <v>2158</v>
      </c>
      <c r="W509" s="12">
        <f t="shared" ca="1" si="0"/>
        <v>44321</v>
      </c>
      <c r="X509" s="13">
        <f t="shared" ca="1" si="1"/>
        <v>-133</v>
      </c>
      <c r="Y509" s="38" t="s">
        <v>1004</v>
      </c>
      <c r="Z509" s="35" t="s">
        <v>2208</v>
      </c>
      <c r="AA509" s="48" t="s">
        <v>2234</v>
      </c>
      <c r="AB509" s="44" t="s">
        <v>2235</v>
      </c>
      <c r="AC509" s="42" t="s">
        <v>1008</v>
      </c>
      <c r="AD509" s="42" t="s">
        <v>1008</v>
      </c>
      <c r="AE509" s="42"/>
      <c r="AF509" s="42"/>
      <c r="AG509" s="43">
        <v>1</v>
      </c>
    </row>
    <row r="510" spans="1:33" ht="117" customHeight="1">
      <c r="A510" s="9">
        <v>508</v>
      </c>
      <c r="B510" s="10" t="s">
        <v>993</v>
      </c>
      <c r="C510" s="36" t="s">
        <v>36</v>
      </c>
      <c r="D510" s="36" t="s">
        <v>37</v>
      </c>
      <c r="E510" s="10" t="s">
        <v>38</v>
      </c>
      <c r="F510" s="36">
        <v>2019</v>
      </c>
      <c r="G510" s="10">
        <v>210</v>
      </c>
      <c r="H510" s="36" t="s">
        <v>2231</v>
      </c>
      <c r="I510" s="36">
        <v>2</v>
      </c>
      <c r="J510" s="10" t="s">
        <v>40</v>
      </c>
      <c r="K510" s="10" t="s">
        <v>995</v>
      </c>
      <c r="L510" s="10" t="s">
        <v>42</v>
      </c>
      <c r="M510" s="10" t="s">
        <v>43</v>
      </c>
      <c r="N510" s="10" t="s">
        <v>2232</v>
      </c>
      <c r="O510" s="10" t="s">
        <v>2233</v>
      </c>
      <c r="P510" s="10" t="s">
        <v>2211</v>
      </c>
      <c r="Q510" s="10" t="s">
        <v>2212</v>
      </c>
      <c r="R510" s="10" t="s">
        <v>2213</v>
      </c>
      <c r="S510" s="10">
        <v>1</v>
      </c>
      <c r="T510" s="37" t="s">
        <v>122</v>
      </c>
      <c r="U510" s="10" t="s">
        <v>2200</v>
      </c>
      <c r="V510" s="10" t="s">
        <v>1003</v>
      </c>
      <c r="W510" s="12">
        <f t="shared" ca="1" si="0"/>
        <v>44321</v>
      </c>
      <c r="X510" s="13">
        <f t="shared" ca="1" si="1"/>
        <v>-99</v>
      </c>
      <c r="Y510" s="38" t="s">
        <v>1004</v>
      </c>
      <c r="Z510" s="35" t="s">
        <v>2214</v>
      </c>
      <c r="AA510" s="48" t="s">
        <v>2236</v>
      </c>
      <c r="AB510" s="44" t="s">
        <v>2237</v>
      </c>
      <c r="AC510" s="42" t="s">
        <v>1008</v>
      </c>
      <c r="AD510" s="42" t="s">
        <v>1008</v>
      </c>
      <c r="AE510" s="45"/>
      <c r="AF510" s="45"/>
      <c r="AG510" s="43">
        <v>1</v>
      </c>
    </row>
    <row r="511" spans="1:33" ht="108" customHeight="1">
      <c r="A511" s="9">
        <v>509</v>
      </c>
      <c r="B511" s="10" t="s">
        <v>993</v>
      </c>
      <c r="C511" s="36" t="s">
        <v>36</v>
      </c>
      <c r="D511" s="36" t="s">
        <v>37</v>
      </c>
      <c r="E511" s="10" t="s">
        <v>38</v>
      </c>
      <c r="F511" s="36">
        <v>2019</v>
      </c>
      <c r="G511" s="10">
        <v>210</v>
      </c>
      <c r="H511" s="36" t="s">
        <v>2238</v>
      </c>
      <c r="I511" s="36">
        <v>1</v>
      </c>
      <c r="J511" s="10" t="s">
        <v>40</v>
      </c>
      <c r="K511" s="10" t="s">
        <v>995</v>
      </c>
      <c r="L511" s="10" t="s">
        <v>42</v>
      </c>
      <c r="M511" s="10" t="s">
        <v>43</v>
      </c>
      <c r="N511" s="10" t="s">
        <v>2239</v>
      </c>
      <c r="O511" s="10" t="s">
        <v>2240</v>
      </c>
      <c r="P511" s="10" t="s">
        <v>2241</v>
      </c>
      <c r="Q511" s="10" t="s">
        <v>2242</v>
      </c>
      <c r="R511" s="10" t="s">
        <v>2243</v>
      </c>
      <c r="S511" s="10">
        <v>1</v>
      </c>
      <c r="T511" s="37" t="s">
        <v>122</v>
      </c>
      <c r="U511" s="10" t="s">
        <v>2222</v>
      </c>
      <c r="V511" s="10" t="s">
        <v>1003</v>
      </c>
      <c r="W511" s="12">
        <f t="shared" ca="1" si="0"/>
        <v>44321</v>
      </c>
      <c r="X511" s="13">
        <f t="shared" ca="1" si="1"/>
        <v>-99</v>
      </c>
      <c r="Y511" s="38" t="s">
        <v>1004</v>
      </c>
      <c r="Z511" s="35" t="s">
        <v>2244</v>
      </c>
      <c r="AA511" s="48" t="s">
        <v>2245</v>
      </c>
      <c r="AB511" s="44" t="s">
        <v>2246</v>
      </c>
      <c r="AC511" s="42" t="s">
        <v>1008</v>
      </c>
      <c r="AD511" s="42" t="s">
        <v>1008</v>
      </c>
      <c r="AE511" s="42"/>
      <c r="AF511" s="42"/>
      <c r="AG511" s="43">
        <v>0</v>
      </c>
    </row>
    <row r="512" spans="1:33" ht="108" customHeight="1">
      <c r="A512" s="9">
        <v>510</v>
      </c>
      <c r="B512" s="10" t="s">
        <v>993</v>
      </c>
      <c r="C512" s="36" t="s">
        <v>36</v>
      </c>
      <c r="D512" s="36" t="s">
        <v>37</v>
      </c>
      <c r="E512" s="10" t="s">
        <v>38</v>
      </c>
      <c r="F512" s="36">
        <v>2019</v>
      </c>
      <c r="G512" s="10">
        <v>210</v>
      </c>
      <c r="H512" s="36" t="s">
        <v>2238</v>
      </c>
      <c r="I512" s="36">
        <v>2</v>
      </c>
      <c r="J512" s="10" t="s">
        <v>40</v>
      </c>
      <c r="K512" s="10" t="s">
        <v>995</v>
      </c>
      <c r="L512" s="10" t="s">
        <v>42</v>
      </c>
      <c r="M512" s="10" t="s">
        <v>43</v>
      </c>
      <c r="N512" s="10" t="s">
        <v>2239</v>
      </c>
      <c r="O512" s="10" t="s">
        <v>2240</v>
      </c>
      <c r="P512" s="10" t="s">
        <v>2247</v>
      </c>
      <c r="Q512" s="10" t="s">
        <v>2248</v>
      </c>
      <c r="R512" s="10" t="s">
        <v>2249</v>
      </c>
      <c r="S512" s="10">
        <v>1</v>
      </c>
      <c r="T512" s="37" t="s">
        <v>122</v>
      </c>
      <c r="U512" s="10" t="s">
        <v>2250</v>
      </c>
      <c r="V512" s="10" t="s">
        <v>1003</v>
      </c>
      <c r="W512" s="12">
        <f t="shared" ca="1" si="0"/>
        <v>44321</v>
      </c>
      <c r="X512" s="13">
        <f t="shared" ca="1" si="1"/>
        <v>-99</v>
      </c>
      <c r="Y512" s="38" t="s">
        <v>1004</v>
      </c>
      <c r="Z512" s="35" t="s">
        <v>2251</v>
      </c>
      <c r="AA512" s="48" t="s">
        <v>2252</v>
      </c>
      <c r="AB512" s="44" t="s">
        <v>2253</v>
      </c>
      <c r="AC512" s="42" t="s">
        <v>1008</v>
      </c>
      <c r="AD512" s="42" t="s">
        <v>1008</v>
      </c>
      <c r="AE512" s="45"/>
      <c r="AF512" s="45"/>
      <c r="AG512" s="43">
        <v>0</v>
      </c>
    </row>
    <row r="513" spans="1:33" ht="15.75" customHeight="1">
      <c r="A513" s="9">
        <v>511</v>
      </c>
      <c r="B513" s="10" t="s">
        <v>993</v>
      </c>
      <c r="C513" s="36" t="s">
        <v>36</v>
      </c>
      <c r="D513" s="36" t="s">
        <v>37</v>
      </c>
      <c r="E513" s="10" t="s">
        <v>38</v>
      </c>
      <c r="F513" s="36">
        <v>2019</v>
      </c>
      <c r="G513" s="10">
        <v>210</v>
      </c>
      <c r="H513" s="36" t="s">
        <v>2254</v>
      </c>
      <c r="I513" s="36">
        <v>1</v>
      </c>
      <c r="J513" s="10" t="s">
        <v>40</v>
      </c>
      <c r="K513" s="10" t="s">
        <v>995</v>
      </c>
      <c r="L513" s="10" t="s">
        <v>42</v>
      </c>
      <c r="M513" s="10" t="s">
        <v>43</v>
      </c>
      <c r="N513" s="10" t="s">
        <v>2255</v>
      </c>
      <c r="O513" s="10" t="s">
        <v>2256</v>
      </c>
      <c r="P513" s="10" t="s">
        <v>2257</v>
      </c>
      <c r="Q513" s="10" t="s">
        <v>2258</v>
      </c>
      <c r="R513" s="10" t="s">
        <v>2259</v>
      </c>
      <c r="S513" s="10">
        <v>1</v>
      </c>
      <c r="T513" s="37" t="s">
        <v>2260</v>
      </c>
      <c r="U513" s="10" t="s">
        <v>2222</v>
      </c>
      <c r="V513" s="10" t="s">
        <v>1003</v>
      </c>
      <c r="W513" s="12">
        <f t="shared" ca="1" si="0"/>
        <v>44321</v>
      </c>
      <c r="X513" s="13">
        <f t="shared" ca="1" si="1"/>
        <v>-99</v>
      </c>
      <c r="Y513" s="38" t="s">
        <v>1004</v>
      </c>
      <c r="Z513" s="54" t="s">
        <v>2261</v>
      </c>
      <c r="AA513" s="40" t="s">
        <v>2262</v>
      </c>
      <c r="AB513" s="55" t="s">
        <v>2263</v>
      </c>
      <c r="AC513" s="42" t="s">
        <v>1008</v>
      </c>
      <c r="AD513" s="42" t="s">
        <v>1008</v>
      </c>
      <c r="AE513" s="42"/>
      <c r="AF513" s="42"/>
      <c r="AG513" s="43">
        <v>1</v>
      </c>
    </row>
    <row r="514" spans="1:33" ht="171" customHeight="1">
      <c r="A514" s="9">
        <v>512</v>
      </c>
      <c r="B514" s="10" t="s">
        <v>993</v>
      </c>
      <c r="C514" s="36" t="s">
        <v>36</v>
      </c>
      <c r="D514" s="36" t="s">
        <v>37</v>
      </c>
      <c r="E514" s="10" t="s">
        <v>38</v>
      </c>
      <c r="F514" s="36">
        <v>2019</v>
      </c>
      <c r="G514" s="10">
        <v>210</v>
      </c>
      <c r="H514" s="36" t="s">
        <v>2254</v>
      </c>
      <c r="I514" s="36">
        <v>2</v>
      </c>
      <c r="J514" s="10" t="s">
        <v>40</v>
      </c>
      <c r="K514" s="10" t="s">
        <v>995</v>
      </c>
      <c r="L514" s="10" t="s">
        <v>42</v>
      </c>
      <c r="M514" s="10" t="s">
        <v>43</v>
      </c>
      <c r="N514" s="10" t="s">
        <v>2255</v>
      </c>
      <c r="O514" s="10" t="s">
        <v>2256</v>
      </c>
      <c r="P514" s="10" t="s">
        <v>2264</v>
      </c>
      <c r="Q514" s="10" t="s">
        <v>2265</v>
      </c>
      <c r="R514" s="10" t="s">
        <v>2266</v>
      </c>
      <c r="S514" s="10">
        <v>1</v>
      </c>
      <c r="T514" s="37" t="s">
        <v>2260</v>
      </c>
      <c r="U514" s="10" t="s">
        <v>2222</v>
      </c>
      <c r="V514" s="10" t="s">
        <v>1003</v>
      </c>
      <c r="W514" s="12">
        <f t="shared" ca="1" si="0"/>
        <v>44321</v>
      </c>
      <c r="X514" s="13">
        <f t="shared" ca="1" si="1"/>
        <v>-99</v>
      </c>
      <c r="Y514" s="38" t="s">
        <v>1004</v>
      </c>
      <c r="Z514" s="54" t="s">
        <v>2267</v>
      </c>
      <c r="AA514" s="40" t="s">
        <v>2262</v>
      </c>
      <c r="AB514" s="56" t="s">
        <v>2268</v>
      </c>
      <c r="AC514" s="42" t="s">
        <v>1008</v>
      </c>
      <c r="AD514" s="42" t="s">
        <v>1008</v>
      </c>
      <c r="AE514" s="45"/>
      <c r="AF514" s="45"/>
      <c r="AG514" s="43">
        <v>1</v>
      </c>
    </row>
    <row r="515" spans="1:33" ht="108" customHeight="1">
      <c r="A515" s="9">
        <v>513</v>
      </c>
      <c r="B515" s="10" t="s">
        <v>993</v>
      </c>
      <c r="C515" s="36" t="s">
        <v>36</v>
      </c>
      <c r="D515" s="36" t="s">
        <v>37</v>
      </c>
      <c r="E515" s="10" t="s">
        <v>38</v>
      </c>
      <c r="F515" s="36">
        <v>2019</v>
      </c>
      <c r="G515" s="10">
        <v>210</v>
      </c>
      <c r="H515" s="36" t="s">
        <v>2269</v>
      </c>
      <c r="I515" s="36">
        <v>1</v>
      </c>
      <c r="J515" s="10" t="s">
        <v>40</v>
      </c>
      <c r="K515" s="10" t="s">
        <v>995</v>
      </c>
      <c r="L515" s="10" t="s">
        <v>42</v>
      </c>
      <c r="M515" s="10" t="s">
        <v>43</v>
      </c>
      <c r="N515" s="10" t="s">
        <v>2270</v>
      </c>
      <c r="O515" s="10" t="s">
        <v>2271</v>
      </c>
      <c r="P515" s="10" t="s">
        <v>2272</v>
      </c>
      <c r="Q515" s="10" t="s">
        <v>2273</v>
      </c>
      <c r="R515" s="10" t="s">
        <v>2274</v>
      </c>
      <c r="S515" s="10">
        <v>1</v>
      </c>
      <c r="T515" s="37" t="s">
        <v>2275</v>
      </c>
      <c r="U515" s="10" t="s">
        <v>2222</v>
      </c>
      <c r="V515" s="10" t="s">
        <v>1003</v>
      </c>
      <c r="W515" s="12">
        <f t="shared" ca="1" si="0"/>
        <v>44321</v>
      </c>
      <c r="X515" s="13">
        <f t="shared" ca="1" si="1"/>
        <v>-99</v>
      </c>
      <c r="Y515" s="38" t="s">
        <v>1004</v>
      </c>
      <c r="Z515" s="35" t="s">
        <v>2276</v>
      </c>
      <c r="AA515" s="40" t="s">
        <v>1340</v>
      </c>
      <c r="AB515" s="44" t="s">
        <v>2277</v>
      </c>
      <c r="AC515" s="42" t="s">
        <v>1008</v>
      </c>
      <c r="AD515" s="42"/>
      <c r="AE515" s="42"/>
      <c r="AF515" s="42"/>
      <c r="AG515" s="43">
        <v>0</v>
      </c>
    </row>
    <row r="516" spans="1:33" ht="108" customHeight="1">
      <c r="A516" s="9">
        <v>514</v>
      </c>
      <c r="B516" s="10" t="s">
        <v>993</v>
      </c>
      <c r="C516" s="36" t="s">
        <v>36</v>
      </c>
      <c r="D516" s="36" t="s">
        <v>37</v>
      </c>
      <c r="E516" s="10" t="s">
        <v>38</v>
      </c>
      <c r="F516" s="36">
        <v>2019</v>
      </c>
      <c r="G516" s="10">
        <v>210</v>
      </c>
      <c r="H516" s="36" t="s">
        <v>2269</v>
      </c>
      <c r="I516" s="36">
        <v>2</v>
      </c>
      <c r="J516" s="10" t="s">
        <v>40</v>
      </c>
      <c r="K516" s="10" t="s">
        <v>995</v>
      </c>
      <c r="L516" s="10" t="s">
        <v>42</v>
      </c>
      <c r="M516" s="10" t="s">
        <v>43</v>
      </c>
      <c r="N516" s="10" t="s">
        <v>2270</v>
      </c>
      <c r="O516" s="10" t="s">
        <v>2271</v>
      </c>
      <c r="P516" s="10" t="s">
        <v>2278</v>
      </c>
      <c r="Q516" s="10" t="s">
        <v>2279</v>
      </c>
      <c r="R516" s="10" t="s">
        <v>2280</v>
      </c>
      <c r="S516" s="10">
        <v>1</v>
      </c>
      <c r="T516" s="37" t="s">
        <v>2275</v>
      </c>
      <c r="U516" s="10" t="s">
        <v>2222</v>
      </c>
      <c r="V516" s="10" t="s">
        <v>1003</v>
      </c>
      <c r="W516" s="12">
        <f t="shared" ca="1" si="0"/>
        <v>44321</v>
      </c>
      <c r="X516" s="13">
        <f t="shared" ca="1" si="1"/>
        <v>-99</v>
      </c>
      <c r="Y516" s="38" t="s">
        <v>1004</v>
      </c>
      <c r="Z516" s="35" t="s">
        <v>2281</v>
      </c>
      <c r="AA516" s="40" t="s">
        <v>1340</v>
      </c>
      <c r="AB516" s="44" t="s">
        <v>2282</v>
      </c>
      <c r="AC516" s="42" t="s">
        <v>1008</v>
      </c>
      <c r="AD516" s="45"/>
      <c r="AE516" s="45"/>
      <c r="AF516" s="45"/>
      <c r="AG516" s="43">
        <v>0</v>
      </c>
    </row>
    <row r="517" spans="1:33" ht="126" customHeight="1">
      <c r="A517" s="9">
        <v>515</v>
      </c>
      <c r="B517" s="10" t="s">
        <v>993</v>
      </c>
      <c r="C517" s="36" t="s">
        <v>36</v>
      </c>
      <c r="D517" s="36" t="s">
        <v>37</v>
      </c>
      <c r="E517" s="10" t="s">
        <v>38</v>
      </c>
      <c r="F517" s="36">
        <v>2019</v>
      </c>
      <c r="G517" s="10">
        <v>210</v>
      </c>
      <c r="H517" s="36" t="s">
        <v>2283</v>
      </c>
      <c r="I517" s="36">
        <v>1</v>
      </c>
      <c r="J517" s="10" t="s">
        <v>40</v>
      </c>
      <c r="K517" s="10" t="s">
        <v>995</v>
      </c>
      <c r="L517" s="10" t="s">
        <v>42</v>
      </c>
      <c r="M517" s="10" t="s">
        <v>43</v>
      </c>
      <c r="N517" s="10" t="s">
        <v>2284</v>
      </c>
      <c r="O517" s="10" t="s">
        <v>2285</v>
      </c>
      <c r="P517" s="10" t="s">
        <v>2286</v>
      </c>
      <c r="Q517" s="10" t="s">
        <v>2287</v>
      </c>
      <c r="R517" s="10" t="s">
        <v>2288</v>
      </c>
      <c r="S517" s="10">
        <v>1</v>
      </c>
      <c r="T517" s="37" t="s">
        <v>2260</v>
      </c>
      <c r="U517" s="10" t="s">
        <v>2222</v>
      </c>
      <c r="V517" s="10" t="s">
        <v>1003</v>
      </c>
      <c r="W517" s="12">
        <f t="shared" ca="1" si="0"/>
        <v>44321</v>
      </c>
      <c r="X517" s="13">
        <f t="shared" ca="1" si="1"/>
        <v>-99</v>
      </c>
      <c r="Y517" s="38" t="s">
        <v>1004</v>
      </c>
      <c r="Z517" s="54" t="s">
        <v>2289</v>
      </c>
      <c r="AA517" s="40" t="s">
        <v>2262</v>
      </c>
      <c r="AB517" s="56" t="s">
        <v>2290</v>
      </c>
      <c r="AC517" s="42" t="s">
        <v>1008</v>
      </c>
      <c r="AD517" s="42" t="s">
        <v>1008</v>
      </c>
      <c r="AE517" s="42"/>
      <c r="AF517" s="42"/>
      <c r="AG517" s="43">
        <v>1</v>
      </c>
    </row>
    <row r="518" spans="1:33" ht="156.75" customHeight="1">
      <c r="A518" s="9">
        <v>516</v>
      </c>
      <c r="B518" s="10" t="s">
        <v>993</v>
      </c>
      <c r="C518" s="36" t="s">
        <v>36</v>
      </c>
      <c r="D518" s="36" t="s">
        <v>37</v>
      </c>
      <c r="E518" s="10" t="s">
        <v>38</v>
      </c>
      <c r="F518" s="36">
        <v>2019</v>
      </c>
      <c r="G518" s="10">
        <v>210</v>
      </c>
      <c r="H518" s="36" t="s">
        <v>2283</v>
      </c>
      <c r="I518" s="36">
        <v>2</v>
      </c>
      <c r="J518" s="10" t="s">
        <v>40</v>
      </c>
      <c r="K518" s="10" t="s">
        <v>995</v>
      </c>
      <c r="L518" s="10" t="s">
        <v>42</v>
      </c>
      <c r="M518" s="10" t="s">
        <v>43</v>
      </c>
      <c r="N518" s="10" t="s">
        <v>2284</v>
      </c>
      <c r="O518" s="10" t="s">
        <v>2285</v>
      </c>
      <c r="P518" s="10" t="s">
        <v>2291</v>
      </c>
      <c r="Q518" s="10" t="s">
        <v>2287</v>
      </c>
      <c r="R518" s="10" t="s">
        <v>2292</v>
      </c>
      <c r="S518" s="10">
        <v>1</v>
      </c>
      <c r="T518" s="37" t="s">
        <v>2260</v>
      </c>
      <c r="U518" s="10" t="s">
        <v>2222</v>
      </c>
      <c r="V518" s="10" t="s">
        <v>1003</v>
      </c>
      <c r="W518" s="12">
        <f t="shared" ca="1" si="0"/>
        <v>44321</v>
      </c>
      <c r="X518" s="13">
        <f t="shared" ca="1" si="1"/>
        <v>-99</v>
      </c>
      <c r="Y518" s="38" t="s">
        <v>1004</v>
      </c>
      <c r="Z518" s="54" t="s">
        <v>2293</v>
      </c>
      <c r="AA518" s="40" t="s">
        <v>2262</v>
      </c>
      <c r="AB518" s="57" t="s">
        <v>2294</v>
      </c>
      <c r="AC518" s="42" t="s">
        <v>1008</v>
      </c>
      <c r="AD518" s="42" t="s">
        <v>1008</v>
      </c>
      <c r="AE518" s="45"/>
      <c r="AF518" s="45"/>
      <c r="AG518" s="43">
        <v>1</v>
      </c>
    </row>
    <row r="519" spans="1:33" ht="108" customHeight="1">
      <c r="A519" s="9">
        <v>517</v>
      </c>
      <c r="B519" s="10" t="s">
        <v>993</v>
      </c>
      <c r="C519" s="36" t="s">
        <v>36</v>
      </c>
      <c r="D519" s="36" t="s">
        <v>37</v>
      </c>
      <c r="E519" s="10" t="s">
        <v>38</v>
      </c>
      <c r="F519" s="36">
        <v>2019</v>
      </c>
      <c r="G519" s="10">
        <v>210</v>
      </c>
      <c r="H519" s="36" t="s">
        <v>2295</v>
      </c>
      <c r="I519" s="36">
        <v>1</v>
      </c>
      <c r="J519" s="10" t="s">
        <v>40</v>
      </c>
      <c r="K519" s="10" t="s">
        <v>995</v>
      </c>
      <c r="L519" s="10" t="s">
        <v>42</v>
      </c>
      <c r="M519" s="10" t="s">
        <v>43</v>
      </c>
      <c r="N519" s="10" t="s">
        <v>2296</v>
      </c>
      <c r="O519" s="10" t="s">
        <v>2297</v>
      </c>
      <c r="P519" s="10" t="s">
        <v>2298</v>
      </c>
      <c r="Q519" s="10" t="s">
        <v>2299</v>
      </c>
      <c r="R519" s="10" t="s">
        <v>2300</v>
      </c>
      <c r="S519" s="10">
        <v>1</v>
      </c>
      <c r="T519" s="37" t="s">
        <v>122</v>
      </c>
      <c r="U519" s="10" t="s">
        <v>2301</v>
      </c>
      <c r="V519" s="10" t="s">
        <v>1003</v>
      </c>
      <c r="W519" s="12">
        <f t="shared" ca="1" si="0"/>
        <v>44321</v>
      </c>
      <c r="X519" s="13">
        <f t="shared" ca="1" si="1"/>
        <v>-99</v>
      </c>
      <c r="Y519" s="38" t="s">
        <v>1004</v>
      </c>
      <c r="Z519" s="35" t="s">
        <v>2302</v>
      </c>
      <c r="AA519" s="40" t="s">
        <v>1340</v>
      </c>
      <c r="AB519" s="44"/>
      <c r="AC519" s="42" t="s">
        <v>1008</v>
      </c>
      <c r="AD519" s="42"/>
      <c r="AE519" s="42"/>
      <c r="AF519" s="42"/>
      <c r="AG519" s="43">
        <v>0</v>
      </c>
    </row>
    <row r="520" spans="1:33" ht="191.25" customHeight="1">
      <c r="A520" s="9">
        <v>518</v>
      </c>
      <c r="B520" s="10" t="s">
        <v>993</v>
      </c>
      <c r="C520" s="36" t="s">
        <v>36</v>
      </c>
      <c r="D520" s="36" t="s">
        <v>37</v>
      </c>
      <c r="E520" s="10" t="s">
        <v>38</v>
      </c>
      <c r="F520" s="36">
        <v>2019</v>
      </c>
      <c r="G520" s="10">
        <v>210</v>
      </c>
      <c r="H520" s="36" t="s">
        <v>2295</v>
      </c>
      <c r="I520" s="36">
        <v>2</v>
      </c>
      <c r="J520" s="10" t="s">
        <v>40</v>
      </c>
      <c r="K520" s="10" t="s">
        <v>995</v>
      </c>
      <c r="L520" s="10" t="s">
        <v>42</v>
      </c>
      <c r="M520" s="10" t="s">
        <v>43</v>
      </c>
      <c r="N520" s="10" t="s">
        <v>2296</v>
      </c>
      <c r="O520" s="10" t="s">
        <v>2297</v>
      </c>
      <c r="P520" s="10" t="s">
        <v>2303</v>
      </c>
      <c r="Q520" s="10" t="s">
        <v>2299</v>
      </c>
      <c r="R520" s="10" t="s">
        <v>2300</v>
      </c>
      <c r="S520" s="10">
        <v>1</v>
      </c>
      <c r="T520" s="37" t="s">
        <v>49</v>
      </c>
      <c r="U520" s="10" t="s">
        <v>2301</v>
      </c>
      <c r="V520" s="10" t="s">
        <v>1003</v>
      </c>
      <c r="W520" s="12">
        <f t="shared" ca="1" si="0"/>
        <v>44321</v>
      </c>
      <c r="X520" s="13">
        <f t="shared" ca="1" si="1"/>
        <v>-99</v>
      </c>
      <c r="Y520" s="38" t="s">
        <v>1004</v>
      </c>
      <c r="Z520" s="58" t="s">
        <v>2304</v>
      </c>
      <c r="AA520" s="40" t="s">
        <v>1652</v>
      </c>
      <c r="AB520" s="41" t="s">
        <v>2305</v>
      </c>
      <c r="AC520" s="42" t="s">
        <v>1008</v>
      </c>
      <c r="AD520" s="45"/>
      <c r="AE520" s="45"/>
      <c r="AF520" s="45"/>
      <c r="AG520" s="43">
        <v>0</v>
      </c>
    </row>
    <row r="521" spans="1:33" ht="191.25" customHeight="1">
      <c r="A521" s="9">
        <v>519</v>
      </c>
      <c r="B521" s="10" t="s">
        <v>993</v>
      </c>
      <c r="C521" s="36" t="s">
        <v>36</v>
      </c>
      <c r="D521" s="36" t="s">
        <v>37</v>
      </c>
      <c r="E521" s="10" t="s">
        <v>38</v>
      </c>
      <c r="F521" s="36">
        <v>2019</v>
      </c>
      <c r="G521" s="10">
        <v>210</v>
      </c>
      <c r="H521" s="36" t="s">
        <v>2295</v>
      </c>
      <c r="I521" s="36">
        <v>3</v>
      </c>
      <c r="J521" s="10" t="s">
        <v>40</v>
      </c>
      <c r="K521" s="10" t="s">
        <v>995</v>
      </c>
      <c r="L521" s="10" t="s">
        <v>42</v>
      </c>
      <c r="M521" s="10" t="s">
        <v>43</v>
      </c>
      <c r="N521" s="10" t="s">
        <v>2296</v>
      </c>
      <c r="O521" s="10" t="s">
        <v>2297</v>
      </c>
      <c r="P521" s="10" t="s">
        <v>2306</v>
      </c>
      <c r="Q521" s="10" t="s">
        <v>2307</v>
      </c>
      <c r="R521" s="10" t="s">
        <v>2308</v>
      </c>
      <c r="S521" s="10">
        <v>1</v>
      </c>
      <c r="T521" s="37" t="s">
        <v>49</v>
      </c>
      <c r="U521" s="10" t="s">
        <v>2301</v>
      </c>
      <c r="V521" s="10" t="s">
        <v>1003</v>
      </c>
      <c r="W521" s="12">
        <f t="shared" ca="1" si="0"/>
        <v>44321</v>
      </c>
      <c r="X521" s="13">
        <f t="shared" ca="1" si="1"/>
        <v>-99</v>
      </c>
      <c r="Y521" s="38" t="s">
        <v>1004</v>
      </c>
      <c r="Z521" s="58" t="s">
        <v>2309</v>
      </c>
      <c r="AA521" s="40" t="s">
        <v>1652</v>
      </c>
      <c r="AB521" s="41" t="s">
        <v>2310</v>
      </c>
      <c r="AC521" s="42" t="s">
        <v>1008</v>
      </c>
      <c r="AD521" s="45"/>
      <c r="AE521" s="45"/>
      <c r="AF521" s="45"/>
      <c r="AG521" s="43">
        <v>0</v>
      </c>
    </row>
    <row r="522" spans="1:33" ht="15.75" customHeight="1">
      <c r="A522" s="59"/>
      <c r="B522" s="59"/>
      <c r="C522" s="60"/>
      <c r="D522" s="60"/>
      <c r="E522" s="59"/>
      <c r="F522" s="60"/>
      <c r="G522" s="59"/>
      <c r="H522" s="60"/>
      <c r="I522" s="60"/>
      <c r="J522" s="59"/>
      <c r="K522" s="59"/>
      <c r="L522" s="59"/>
      <c r="M522" s="59"/>
      <c r="N522" s="59"/>
      <c r="O522" s="59"/>
      <c r="P522" s="59"/>
      <c r="Q522" s="59"/>
      <c r="R522" s="59"/>
      <c r="S522" s="59"/>
      <c r="T522" s="59"/>
      <c r="U522" s="59"/>
      <c r="V522" s="59"/>
      <c r="W522" s="59"/>
      <c r="X522" s="59"/>
      <c r="Y522" s="59"/>
      <c r="Z522" s="61"/>
      <c r="AA522" s="61"/>
      <c r="AB522" s="61"/>
    </row>
    <row r="523" spans="1:33" ht="15.75" customHeight="1">
      <c r="Z523" s="61"/>
      <c r="AA523" s="61"/>
      <c r="AB523" s="61"/>
    </row>
    <row r="524" spans="1:33" ht="15.75" customHeight="1">
      <c r="Z524" s="61"/>
      <c r="AA524" s="61"/>
      <c r="AB524" s="61"/>
    </row>
    <row r="525" spans="1:33" ht="15.75" customHeight="1">
      <c r="Z525" s="61"/>
      <c r="AA525" s="61"/>
      <c r="AB525" s="61"/>
    </row>
    <row r="526" spans="1:33" ht="15.75" customHeight="1">
      <c r="Z526" s="61"/>
      <c r="AA526" s="61"/>
      <c r="AB526" s="61"/>
    </row>
    <row r="527" spans="1:33" ht="15.75" customHeight="1">
      <c r="Z527" s="61"/>
      <c r="AA527" s="61"/>
      <c r="AB527" s="61"/>
    </row>
    <row r="528" spans="1:33" ht="15.75" customHeight="1">
      <c r="Z528" s="61"/>
      <c r="AA528" s="61"/>
      <c r="AB528" s="61"/>
    </row>
    <row r="529" spans="26:28" ht="15.75" customHeight="1">
      <c r="Z529" s="61"/>
      <c r="AA529" s="61"/>
      <c r="AB529" s="61"/>
    </row>
    <row r="530" spans="26:28" ht="15.75" customHeight="1">
      <c r="Z530" s="61"/>
      <c r="AA530" s="61"/>
      <c r="AB530" s="61"/>
    </row>
    <row r="531" spans="26:28" ht="15.75" customHeight="1">
      <c r="Z531" s="61"/>
      <c r="AA531" s="61"/>
      <c r="AB531" s="61"/>
    </row>
    <row r="532" spans="26:28" ht="15.75" customHeight="1">
      <c r="Z532" s="61"/>
      <c r="AA532" s="61"/>
      <c r="AB532" s="61"/>
    </row>
    <row r="533" spans="26:28" ht="15.75" customHeight="1">
      <c r="Z533" s="61"/>
      <c r="AA533" s="61"/>
      <c r="AB533" s="61"/>
    </row>
    <row r="534" spans="26:28" ht="15.75" customHeight="1">
      <c r="Z534" s="61"/>
      <c r="AA534" s="61"/>
      <c r="AB534" s="61"/>
    </row>
    <row r="535" spans="26:28" ht="15.75" customHeight="1">
      <c r="Z535" s="61"/>
      <c r="AA535" s="61"/>
      <c r="AB535" s="61"/>
    </row>
    <row r="536" spans="26:28" ht="15.75" customHeight="1">
      <c r="Z536" s="61"/>
      <c r="AA536" s="61"/>
      <c r="AB536" s="61"/>
    </row>
    <row r="537" spans="26:28" ht="15.75" customHeight="1">
      <c r="Z537" s="61"/>
      <c r="AA537" s="61"/>
      <c r="AB537" s="61"/>
    </row>
    <row r="538" spans="26:28" ht="15.75" customHeight="1">
      <c r="Z538" s="61"/>
      <c r="AA538" s="61"/>
      <c r="AB538" s="61"/>
    </row>
    <row r="539" spans="26:28" ht="15.75" customHeight="1">
      <c r="Z539" s="61"/>
      <c r="AA539" s="61"/>
      <c r="AB539" s="61"/>
    </row>
    <row r="540" spans="26:28" ht="15.75" customHeight="1">
      <c r="Z540" s="61"/>
      <c r="AA540" s="61"/>
      <c r="AB540" s="61"/>
    </row>
    <row r="541" spans="26:28" ht="15.75" customHeight="1">
      <c r="Z541" s="61"/>
      <c r="AA541" s="61"/>
      <c r="AB541" s="61"/>
    </row>
    <row r="542" spans="26:28" ht="15.75" customHeight="1">
      <c r="Z542" s="61"/>
      <c r="AA542" s="61"/>
      <c r="AB542" s="61"/>
    </row>
    <row r="543" spans="26:28" ht="15.75" customHeight="1">
      <c r="Z543" s="61"/>
      <c r="AA543" s="61"/>
      <c r="AB543" s="61"/>
    </row>
    <row r="544" spans="26:28" ht="15.75" customHeight="1">
      <c r="Z544" s="61"/>
      <c r="AA544" s="61"/>
      <c r="AB544" s="61"/>
    </row>
    <row r="545" spans="26:28" ht="15.75" customHeight="1">
      <c r="Z545" s="61"/>
      <c r="AA545" s="61"/>
      <c r="AB545" s="61"/>
    </row>
    <row r="546" spans="26:28" ht="15.75" customHeight="1">
      <c r="Z546" s="61"/>
      <c r="AA546" s="61"/>
      <c r="AB546" s="61"/>
    </row>
    <row r="547" spans="26:28" ht="15.75" customHeight="1">
      <c r="Z547" s="61"/>
      <c r="AA547" s="61"/>
      <c r="AB547" s="61"/>
    </row>
    <row r="548" spans="26:28" ht="15.75" customHeight="1">
      <c r="Z548" s="61"/>
      <c r="AA548" s="61"/>
      <c r="AB548" s="61"/>
    </row>
    <row r="549" spans="26:28" ht="15.75" customHeight="1">
      <c r="Z549" s="61"/>
      <c r="AA549" s="61"/>
      <c r="AB549" s="61"/>
    </row>
    <row r="550" spans="26:28" ht="15.75" customHeight="1">
      <c r="Z550" s="61"/>
      <c r="AA550" s="61"/>
      <c r="AB550" s="61"/>
    </row>
    <row r="551" spans="26:28" ht="15.75" customHeight="1">
      <c r="Z551" s="61"/>
      <c r="AA551" s="61"/>
      <c r="AB551" s="61"/>
    </row>
    <row r="552" spans="26:28" ht="15.75" customHeight="1">
      <c r="Z552" s="61"/>
      <c r="AA552" s="61"/>
      <c r="AB552" s="61"/>
    </row>
    <row r="553" spans="26:28" ht="15.75" customHeight="1">
      <c r="Z553" s="61"/>
      <c r="AA553" s="61"/>
      <c r="AB553" s="61"/>
    </row>
    <row r="554" spans="26:28" ht="15.75" customHeight="1">
      <c r="Z554" s="61"/>
      <c r="AA554" s="61"/>
      <c r="AB554" s="61"/>
    </row>
    <row r="555" spans="26:28" ht="15.75" customHeight="1">
      <c r="Z555" s="61"/>
      <c r="AA555" s="61"/>
      <c r="AB555" s="61"/>
    </row>
    <row r="556" spans="26:28" ht="15.75" customHeight="1">
      <c r="Z556" s="61"/>
      <c r="AA556" s="61"/>
      <c r="AB556" s="61"/>
    </row>
    <row r="557" spans="26:28" ht="15.75" customHeight="1">
      <c r="Z557" s="61"/>
      <c r="AA557" s="61"/>
      <c r="AB557" s="61"/>
    </row>
    <row r="558" spans="26:28" ht="15.75" customHeight="1">
      <c r="Z558" s="61"/>
      <c r="AA558" s="61"/>
      <c r="AB558" s="61"/>
    </row>
    <row r="559" spans="26:28" ht="15.75" customHeight="1">
      <c r="Z559" s="61"/>
      <c r="AA559" s="61"/>
      <c r="AB559" s="61"/>
    </row>
    <row r="560" spans="26:28" ht="15.75" customHeight="1">
      <c r="Z560" s="61"/>
      <c r="AA560" s="61"/>
      <c r="AB560" s="61"/>
    </row>
    <row r="561" spans="26:28" ht="15.75" customHeight="1">
      <c r="Z561" s="61"/>
      <c r="AA561" s="61"/>
      <c r="AB561" s="61"/>
    </row>
    <row r="562" spans="26:28" ht="15.75" customHeight="1">
      <c r="Z562" s="61"/>
      <c r="AA562" s="61"/>
      <c r="AB562" s="61"/>
    </row>
    <row r="563" spans="26:28" ht="15.75" customHeight="1">
      <c r="Z563" s="61"/>
      <c r="AA563" s="61"/>
      <c r="AB563" s="61"/>
    </row>
    <row r="564" spans="26:28" ht="15.75" customHeight="1">
      <c r="Z564" s="61"/>
      <c r="AA564" s="61"/>
      <c r="AB564" s="61"/>
    </row>
    <row r="565" spans="26:28" ht="15.75" customHeight="1">
      <c r="Z565" s="61"/>
      <c r="AA565" s="61"/>
      <c r="AB565" s="61"/>
    </row>
    <row r="566" spans="26:28" ht="15.75" customHeight="1">
      <c r="Z566" s="61"/>
      <c r="AA566" s="61"/>
      <c r="AB566" s="61"/>
    </row>
    <row r="567" spans="26:28" ht="15.75" customHeight="1">
      <c r="Z567" s="61"/>
      <c r="AA567" s="61"/>
      <c r="AB567" s="61"/>
    </row>
    <row r="568" spans="26:28" ht="15.75" customHeight="1">
      <c r="Z568" s="61"/>
      <c r="AA568" s="61"/>
      <c r="AB568" s="61"/>
    </row>
    <row r="569" spans="26:28" ht="15.75" customHeight="1">
      <c r="Z569" s="61"/>
      <c r="AA569" s="61"/>
      <c r="AB569" s="61"/>
    </row>
    <row r="570" spans="26:28" ht="15.75" customHeight="1">
      <c r="Z570" s="61"/>
      <c r="AA570" s="61"/>
      <c r="AB570" s="61"/>
    </row>
    <row r="571" spans="26:28" ht="15.75" customHeight="1">
      <c r="Z571" s="61"/>
      <c r="AA571" s="61"/>
      <c r="AB571" s="61"/>
    </row>
    <row r="572" spans="26:28" ht="15.75" customHeight="1">
      <c r="Z572" s="61"/>
      <c r="AA572" s="61"/>
      <c r="AB572" s="61"/>
    </row>
    <row r="573" spans="26:28" ht="15.75" customHeight="1">
      <c r="Z573" s="61"/>
      <c r="AA573" s="61"/>
      <c r="AB573" s="61"/>
    </row>
    <row r="574" spans="26:28" ht="15.75" customHeight="1">
      <c r="Z574" s="61"/>
      <c r="AA574" s="61"/>
      <c r="AB574" s="61"/>
    </row>
    <row r="575" spans="26:28" ht="15.75" customHeight="1">
      <c r="Z575" s="61"/>
      <c r="AA575" s="61"/>
      <c r="AB575" s="61"/>
    </row>
    <row r="576" spans="26:28" ht="15.75" customHeight="1">
      <c r="Z576" s="61"/>
      <c r="AA576" s="61"/>
      <c r="AB576" s="61"/>
    </row>
    <row r="577" spans="26:28" ht="15.75" customHeight="1">
      <c r="Z577" s="61"/>
      <c r="AA577" s="61"/>
      <c r="AB577" s="61"/>
    </row>
    <row r="578" spans="26:28" ht="15.75" customHeight="1">
      <c r="Z578" s="61"/>
      <c r="AA578" s="61"/>
      <c r="AB578" s="61"/>
    </row>
    <row r="579" spans="26:28" ht="15.75" customHeight="1">
      <c r="Z579" s="61"/>
      <c r="AA579" s="61"/>
      <c r="AB579" s="61"/>
    </row>
    <row r="580" spans="26:28" ht="15.75" customHeight="1">
      <c r="Z580" s="61"/>
      <c r="AA580" s="61"/>
      <c r="AB580" s="61"/>
    </row>
    <row r="581" spans="26:28" ht="15.75" customHeight="1">
      <c r="Z581" s="61"/>
      <c r="AA581" s="61"/>
      <c r="AB581" s="61"/>
    </row>
    <row r="582" spans="26:28" ht="15.75" customHeight="1">
      <c r="Z582" s="61"/>
      <c r="AA582" s="61"/>
      <c r="AB582" s="61"/>
    </row>
    <row r="583" spans="26:28" ht="15.75" customHeight="1">
      <c r="Z583" s="61"/>
      <c r="AA583" s="61"/>
      <c r="AB583" s="61"/>
    </row>
    <row r="584" spans="26:28" ht="15.75" customHeight="1">
      <c r="Z584" s="61"/>
      <c r="AA584" s="61"/>
      <c r="AB584" s="61"/>
    </row>
    <row r="585" spans="26:28" ht="15.75" customHeight="1">
      <c r="Z585" s="61"/>
      <c r="AA585" s="61"/>
      <c r="AB585" s="61"/>
    </row>
    <row r="586" spans="26:28" ht="15.75" customHeight="1">
      <c r="Z586" s="61"/>
      <c r="AA586" s="61"/>
      <c r="AB586" s="61"/>
    </row>
    <row r="587" spans="26:28" ht="15.75" customHeight="1">
      <c r="Z587" s="61"/>
      <c r="AA587" s="61"/>
      <c r="AB587" s="61"/>
    </row>
    <row r="588" spans="26:28" ht="15.75" customHeight="1">
      <c r="Z588" s="61"/>
      <c r="AA588" s="61"/>
      <c r="AB588" s="61"/>
    </row>
    <row r="589" spans="26:28" ht="15.75" customHeight="1">
      <c r="Z589" s="61"/>
      <c r="AA589" s="61"/>
      <c r="AB589" s="61"/>
    </row>
    <row r="590" spans="26:28" ht="15.75" customHeight="1">
      <c r="Z590" s="61"/>
      <c r="AA590" s="61"/>
      <c r="AB590" s="61"/>
    </row>
    <row r="591" spans="26:28" ht="15.75" customHeight="1">
      <c r="Z591" s="61"/>
      <c r="AA591" s="61"/>
      <c r="AB591" s="61"/>
    </row>
    <row r="592" spans="26:28" ht="15.75" customHeight="1">
      <c r="Z592" s="61"/>
      <c r="AA592" s="61"/>
      <c r="AB592" s="61"/>
    </row>
    <row r="593" spans="26:28" ht="15.75" customHeight="1">
      <c r="Z593" s="61"/>
      <c r="AA593" s="61"/>
      <c r="AB593" s="61"/>
    </row>
    <row r="594" spans="26:28" ht="15.75" customHeight="1">
      <c r="Z594" s="61"/>
      <c r="AA594" s="61"/>
      <c r="AB594" s="61"/>
    </row>
    <row r="595" spans="26:28" ht="15.75" customHeight="1">
      <c r="Z595" s="61"/>
      <c r="AA595" s="61"/>
      <c r="AB595" s="61"/>
    </row>
    <row r="596" spans="26:28" ht="15.75" customHeight="1">
      <c r="Z596" s="61"/>
      <c r="AA596" s="61"/>
      <c r="AB596" s="61"/>
    </row>
    <row r="597" spans="26:28" ht="15.75" customHeight="1">
      <c r="Z597" s="61"/>
      <c r="AA597" s="61"/>
      <c r="AB597" s="61"/>
    </row>
    <row r="598" spans="26:28" ht="15.75" customHeight="1">
      <c r="Z598" s="61"/>
      <c r="AA598" s="61"/>
      <c r="AB598" s="61"/>
    </row>
    <row r="599" spans="26:28" ht="15.75" customHeight="1">
      <c r="Z599" s="61"/>
      <c r="AA599" s="61"/>
      <c r="AB599" s="61"/>
    </row>
    <row r="600" spans="26:28" ht="15.75" customHeight="1">
      <c r="Z600" s="61"/>
      <c r="AA600" s="61"/>
      <c r="AB600" s="61"/>
    </row>
    <row r="601" spans="26:28" ht="15.75" customHeight="1">
      <c r="Z601" s="61"/>
      <c r="AA601" s="61"/>
      <c r="AB601" s="61"/>
    </row>
    <row r="602" spans="26:28" ht="15.75" customHeight="1">
      <c r="Z602" s="61"/>
      <c r="AA602" s="61"/>
      <c r="AB602" s="61"/>
    </row>
    <row r="603" spans="26:28" ht="15.75" customHeight="1">
      <c r="Z603" s="61"/>
      <c r="AA603" s="61"/>
      <c r="AB603" s="61"/>
    </row>
    <row r="604" spans="26:28" ht="15.75" customHeight="1">
      <c r="Z604" s="61"/>
      <c r="AA604" s="61"/>
      <c r="AB604" s="61"/>
    </row>
    <row r="605" spans="26:28" ht="15.75" customHeight="1">
      <c r="Z605" s="61"/>
      <c r="AA605" s="61"/>
      <c r="AB605" s="61"/>
    </row>
    <row r="606" spans="26:28" ht="15.75" customHeight="1">
      <c r="Z606" s="61"/>
      <c r="AA606" s="61"/>
      <c r="AB606" s="61"/>
    </row>
    <row r="607" spans="26:28" ht="15.75" customHeight="1">
      <c r="Z607" s="61"/>
      <c r="AA607" s="61"/>
      <c r="AB607" s="61"/>
    </row>
    <row r="608" spans="26:28" ht="15.75" customHeight="1">
      <c r="Z608" s="61"/>
      <c r="AA608" s="61"/>
      <c r="AB608" s="61"/>
    </row>
    <row r="609" spans="26:28" ht="15.75" customHeight="1">
      <c r="Z609" s="61"/>
      <c r="AA609" s="61"/>
      <c r="AB609" s="61"/>
    </row>
    <row r="610" spans="26:28" ht="15.75" customHeight="1">
      <c r="Z610" s="61"/>
      <c r="AA610" s="61"/>
      <c r="AB610" s="61"/>
    </row>
    <row r="611" spans="26:28" ht="15.75" customHeight="1">
      <c r="Z611" s="61"/>
      <c r="AA611" s="61"/>
      <c r="AB611" s="61"/>
    </row>
    <row r="612" spans="26:28" ht="15.75" customHeight="1">
      <c r="Z612" s="61"/>
      <c r="AA612" s="61"/>
      <c r="AB612" s="61"/>
    </row>
    <row r="613" spans="26:28" ht="15.75" customHeight="1">
      <c r="Z613" s="61"/>
      <c r="AA613" s="61"/>
      <c r="AB613" s="61"/>
    </row>
    <row r="614" spans="26:28" ht="15.75" customHeight="1">
      <c r="Z614" s="61"/>
      <c r="AA614" s="61"/>
      <c r="AB614" s="61"/>
    </row>
    <row r="615" spans="26:28" ht="15.75" customHeight="1">
      <c r="Z615" s="61"/>
      <c r="AA615" s="61"/>
      <c r="AB615" s="61"/>
    </row>
    <row r="616" spans="26:28" ht="15.75" customHeight="1">
      <c r="Z616" s="61"/>
      <c r="AA616" s="61"/>
      <c r="AB616" s="61"/>
    </row>
    <row r="617" spans="26:28" ht="15.75" customHeight="1">
      <c r="Z617" s="61"/>
      <c r="AA617" s="61"/>
      <c r="AB617" s="61"/>
    </row>
    <row r="618" spans="26:28" ht="15.75" customHeight="1">
      <c r="Z618" s="61"/>
      <c r="AA618" s="61"/>
      <c r="AB618" s="61"/>
    </row>
    <row r="619" spans="26:28" ht="15.75" customHeight="1">
      <c r="Z619" s="61"/>
      <c r="AA619" s="61"/>
      <c r="AB619" s="61"/>
    </row>
    <row r="620" spans="26:28" ht="15.75" customHeight="1">
      <c r="Z620" s="61"/>
      <c r="AA620" s="61"/>
      <c r="AB620" s="61"/>
    </row>
    <row r="621" spans="26:28" ht="15.75" customHeight="1">
      <c r="Z621" s="61"/>
      <c r="AA621" s="61"/>
      <c r="AB621" s="61"/>
    </row>
    <row r="622" spans="26:28" ht="15.75" customHeight="1">
      <c r="Z622" s="61"/>
      <c r="AA622" s="61"/>
      <c r="AB622" s="61"/>
    </row>
    <row r="623" spans="26:28" ht="15.75" customHeight="1">
      <c r="Z623" s="61"/>
      <c r="AA623" s="61"/>
      <c r="AB623" s="61"/>
    </row>
    <row r="624" spans="26:28" ht="15.75" customHeight="1">
      <c r="Z624" s="61"/>
      <c r="AA624" s="61"/>
      <c r="AB624" s="61"/>
    </row>
    <row r="625" spans="26:28" ht="15.75" customHeight="1">
      <c r="Z625" s="61"/>
      <c r="AA625" s="61"/>
      <c r="AB625" s="61"/>
    </row>
    <row r="626" spans="26:28" ht="15.75" customHeight="1">
      <c r="Z626" s="61"/>
      <c r="AA626" s="61"/>
      <c r="AB626" s="61"/>
    </row>
    <row r="627" spans="26:28" ht="15.75" customHeight="1">
      <c r="Z627" s="61"/>
      <c r="AA627" s="61"/>
      <c r="AB627" s="61"/>
    </row>
    <row r="628" spans="26:28" ht="15.75" customHeight="1">
      <c r="Z628" s="61"/>
      <c r="AA628" s="61"/>
      <c r="AB628" s="61"/>
    </row>
    <row r="629" spans="26:28" ht="15.75" customHeight="1">
      <c r="Z629" s="61"/>
      <c r="AA629" s="61"/>
      <c r="AB629" s="61"/>
    </row>
    <row r="630" spans="26:28" ht="15.75" customHeight="1">
      <c r="Z630" s="61"/>
      <c r="AA630" s="61"/>
      <c r="AB630" s="61"/>
    </row>
    <row r="631" spans="26:28" ht="15.75" customHeight="1">
      <c r="Z631" s="61"/>
      <c r="AA631" s="61"/>
      <c r="AB631" s="61"/>
    </row>
    <row r="632" spans="26:28" ht="15.75" customHeight="1">
      <c r="Z632" s="61"/>
      <c r="AA632" s="61"/>
      <c r="AB632" s="61"/>
    </row>
    <row r="633" spans="26:28" ht="15.75" customHeight="1">
      <c r="Z633" s="61"/>
      <c r="AA633" s="61"/>
      <c r="AB633" s="61"/>
    </row>
    <row r="634" spans="26:28" ht="15.75" customHeight="1">
      <c r="Z634" s="61"/>
      <c r="AA634" s="61"/>
      <c r="AB634" s="61"/>
    </row>
    <row r="635" spans="26:28" ht="15.75" customHeight="1">
      <c r="Z635" s="61"/>
      <c r="AA635" s="61"/>
      <c r="AB635" s="61"/>
    </row>
    <row r="636" spans="26:28" ht="15.75" customHeight="1">
      <c r="Z636" s="61"/>
      <c r="AA636" s="61"/>
      <c r="AB636" s="61"/>
    </row>
    <row r="637" spans="26:28" ht="15.75" customHeight="1">
      <c r="Z637" s="61"/>
      <c r="AA637" s="61"/>
      <c r="AB637" s="61"/>
    </row>
    <row r="638" spans="26:28" ht="15.75" customHeight="1">
      <c r="Z638" s="61"/>
      <c r="AA638" s="61"/>
      <c r="AB638" s="61"/>
    </row>
    <row r="639" spans="26:28" ht="15.75" customHeight="1">
      <c r="Z639" s="61"/>
      <c r="AA639" s="61"/>
      <c r="AB639" s="61"/>
    </row>
    <row r="640" spans="26:28" ht="15.75" customHeight="1">
      <c r="Z640" s="61"/>
      <c r="AA640" s="61"/>
      <c r="AB640" s="61"/>
    </row>
    <row r="641" spans="26:28" ht="15.75" customHeight="1">
      <c r="Z641" s="61"/>
      <c r="AA641" s="61"/>
      <c r="AB641" s="61"/>
    </row>
    <row r="642" spans="26:28" ht="15.75" customHeight="1">
      <c r="Z642" s="61"/>
      <c r="AA642" s="61"/>
      <c r="AB642" s="61"/>
    </row>
    <row r="643" spans="26:28" ht="15.75" customHeight="1">
      <c r="Z643" s="61"/>
      <c r="AA643" s="61"/>
      <c r="AB643" s="61"/>
    </row>
    <row r="644" spans="26:28" ht="15.75" customHeight="1">
      <c r="Z644" s="61"/>
      <c r="AA644" s="61"/>
      <c r="AB644" s="61"/>
    </row>
    <row r="645" spans="26:28" ht="15.75" customHeight="1">
      <c r="Z645" s="61"/>
      <c r="AA645" s="61"/>
      <c r="AB645" s="61"/>
    </row>
    <row r="646" spans="26:28" ht="15.75" customHeight="1">
      <c r="Z646" s="61"/>
      <c r="AA646" s="61"/>
      <c r="AB646" s="61"/>
    </row>
    <row r="647" spans="26:28" ht="15.75" customHeight="1">
      <c r="Z647" s="61"/>
      <c r="AA647" s="61"/>
      <c r="AB647" s="61"/>
    </row>
    <row r="648" spans="26:28" ht="15.75" customHeight="1">
      <c r="Z648" s="61"/>
      <c r="AA648" s="61"/>
      <c r="AB648" s="61"/>
    </row>
    <row r="649" spans="26:28" ht="15.75" customHeight="1">
      <c r="Z649" s="61"/>
      <c r="AA649" s="61"/>
      <c r="AB649" s="61"/>
    </row>
    <row r="650" spans="26:28" ht="15.75" customHeight="1">
      <c r="Z650" s="61"/>
      <c r="AA650" s="61"/>
      <c r="AB650" s="61"/>
    </row>
    <row r="651" spans="26:28" ht="15.75" customHeight="1">
      <c r="Z651" s="61"/>
      <c r="AA651" s="61"/>
      <c r="AB651" s="61"/>
    </row>
    <row r="652" spans="26:28" ht="15.75" customHeight="1">
      <c r="Z652" s="61"/>
      <c r="AA652" s="61"/>
      <c r="AB652" s="61"/>
    </row>
    <row r="653" spans="26:28" ht="15.75" customHeight="1">
      <c r="Z653" s="61"/>
      <c r="AA653" s="61"/>
      <c r="AB653" s="61"/>
    </row>
    <row r="654" spans="26:28" ht="15.75" customHeight="1">
      <c r="Z654" s="61"/>
      <c r="AA654" s="61"/>
      <c r="AB654" s="61"/>
    </row>
    <row r="655" spans="26:28" ht="15.75" customHeight="1">
      <c r="Z655" s="61"/>
      <c r="AA655" s="61"/>
      <c r="AB655" s="61"/>
    </row>
    <row r="656" spans="26:28" ht="15.75" customHeight="1">
      <c r="Z656" s="61"/>
      <c r="AA656" s="61"/>
      <c r="AB656" s="61"/>
    </row>
    <row r="657" spans="26:28" ht="15.75" customHeight="1">
      <c r="Z657" s="61"/>
      <c r="AA657" s="61"/>
      <c r="AB657" s="61"/>
    </row>
    <row r="658" spans="26:28" ht="15.75" customHeight="1">
      <c r="Z658" s="61"/>
      <c r="AA658" s="61"/>
      <c r="AB658" s="61"/>
    </row>
    <row r="659" spans="26:28" ht="15.75" customHeight="1">
      <c r="Z659" s="61"/>
      <c r="AA659" s="61"/>
      <c r="AB659" s="61"/>
    </row>
    <row r="660" spans="26:28" ht="15.75" customHeight="1">
      <c r="Z660" s="61"/>
      <c r="AA660" s="61"/>
      <c r="AB660" s="61"/>
    </row>
    <row r="661" spans="26:28" ht="15.75" customHeight="1">
      <c r="Z661" s="61"/>
      <c r="AA661" s="61"/>
      <c r="AB661" s="61"/>
    </row>
    <row r="662" spans="26:28" ht="15.75" customHeight="1">
      <c r="Z662" s="61"/>
      <c r="AA662" s="61"/>
      <c r="AB662" s="61"/>
    </row>
    <row r="663" spans="26:28" ht="15.75" customHeight="1">
      <c r="Z663" s="61"/>
      <c r="AA663" s="61"/>
      <c r="AB663" s="61"/>
    </row>
    <row r="664" spans="26:28" ht="15.75" customHeight="1">
      <c r="Z664" s="61"/>
      <c r="AA664" s="61"/>
      <c r="AB664" s="61"/>
    </row>
    <row r="665" spans="26:28" ht="15.75" customHeight="1">
      <c r="Z665" s="61"/>
      <c r="AA665" s="61"/>
      <c r="AB665" s="61"/>
    </row>
    <row r="666" spans="26:28" ht="15.75" customHeight="1">
      <c r="Z666" s="61"/>
      <c r="AA666" s="61"/>
      <c r="AB666" s="61"/>
    </row>
    <row r="667" spans="26:28" ht="15.75" customHeight="1">
      <c r="Z667" s="61"/>
      <c r="AA667" s="61"/>
      <c r="AB667" s="61"/>
    </row>
    <row r="668" spans="26:28" ht="15.75" customHeight="1">
      <c r="Z668" s="61"/>
      <c r="AA668" s="61"/>
      <c r="AB668" s="61"/>
    </row>
    <row r="669" spans="26:28" ht="15.75" customHeight="1">
      <c r="Z669" s="61"/>
      <c r="AA669" s="61"/>
      <c r="AB669" s="61"/>
    </row>
    <row r="670" spans="26:28" ht="15.75" customHeight="1">
      <c r="Z670" s="61"/>
      <c r="AA670" s="61"/>
      <c r="AB670" s="61"/>
    </row>
    <row r="671" spans="26:28" ht="15.75" customHeight="1">
      <c r="Z671" s="61"/>
      <c r="AA671" s="61"/>
      <c r="AB671" s="61"/>
    </row>
    <row r="672" spans="26:28" ht="15.75" customHeight="1">
      <c r="Z672" s="61"/>
      <c r="AA672" s="61"/>
      <c r="AB672" s="61"/>
    </row>
    <row r="673" spans="26:28" ht="15.75" customHeight="1">
      <c r="Z673" s="61"/>
      <c r="AA673" s="61"/>
      <c r="AB673" s="61"/>
    </row>
    <row r="674" spans="26:28" ht="15.75" customHeight="1">
      <c r="Z674" s="61"/>
      <c r="AA674" s="61"/>
      <c r="AB674" s="61"/>
    </row>
    <row r="675" spans="26:28" ht="15.75" customHeight="1">
      <c r="Z675" s="61"/>
      <c r="AA675" s="61"/>
      <c r="AB675" s="61"/>
    </row>
    <row r="676" spans="26:28" ht="15.75" customHeight="1">
      <c r="Z676" s="61"/>
      <c r="AA676" s="61"/>
      <c r="AB676" s="61"/>
    </row>
    <row r="677" spans="26:28" ht="15.75" customHeight="1">
      <c r="Z677" s="61"/>
      <c r="AA677" s="61"/>
      <c r="AB677" s="61"/>
    </row>
    <row r="678" spans="26:28" ht="15.75" customHeight="1">
      <c r="Z678" s="61"/>
      <c r="AA678" s="61"/>
      <c r="AB678" s="61"/>
    </row>
    <row r="679" spans="26:28" ht="15.75" customHeight="1">
      <c r="Z679" s="61"/>
      <c r="AA679" s="61"/>
      <c r="AB679" s="61"/>
    </row>
    <row r="680" spans="26:28" ht="15.75" customHeight="1">
      <c r="Z680" s="61"/>
      <c r="AA680" s="61"/>
      <c r="AB680" s="61"/>
    </row>
    <row r="681" spans="26:28" ht="15.75" customHeight="1">
      <c r="Z681" s="61"/>
      <c r="AA681" s="61"/>
      <c r="AB681" s="61"/>
    </row>
    <row r="682" spans="26:28" ht="15.75" customHeight="1">
      <c r="Z682" s="61"/>
      <c r="AA682" s="61"/>
      <c r="AB682" s="61"/>
    </row>
    <row r="683" spans="26:28" ht="15.75" customHeight="1">
      <c r="Z683" s="61"/>
      <c r="AA683" s="61"/>
      <c r="AB683" s="61"/>
    </row>
    <row r="684" spans="26:28" ht="15.75" customHeight="1">
      <c r="Z684" s="61"/>
      <c r="AA684" s="61"/>
      <c r="AB684" s="61"/>
    </row>
    <row r="685" spans="26:28" ht="15.75" customHeight="1">
      <c r="Z685" s="61"/>
      <c r="AA685" s="61"/>
      <c r="AB685" s="61"/>
    </row>
    <row r="686" spans="26:28" ht="15.75" customHeight="1">
      <c r="Z686" s="61"/>
      <c r="AA686" s="61"/>
      <c r="AB686" s="61"/>
    </row>
    <row r="687" spans="26:28" ht="15.75" customHeight="1">
      <c r="Z687" s="61"/>
      <c r="AA687" s="61"/>
      <c r="AB687" s="61"/>
    </row>
    <row r="688" spans="26:28" ht="15.75" customHeight="1">
      <c r="Z688" s="61"/>
      <c r="AA688" s="61"/>
      <c r="AB688" s="61"/>
    </row>
    <row r="689" spans="26:28" ht="15.75" customHeight="1">
      <c r="Z689" s="61"/>
      <c r="AA689" s="61"/>
      <c r="AB689" s="61"/>
    </row>
    <row r="690" spans="26:28" ht="15.75" customHeight="1">
      <c r="Z690" s="61"/>
      <c r="AA690" s="61"/>
      <c r="AB690" s="61"/>
    </row>
    <row r="691" spans="26:28" ht="15.75" customHeight="1">
      <c r="Z691" s="61"/>
      <c r="AA691" s="61"/>
      <c r="AB691" s="61"/>
    </row>
    <row r="692" spans="26:28" ht="15.75" customHeight="1">
      <c r="Z692" s="61"/>
      <c r="AA692" s="61"/>
      <c r="AB692" s="61"/>
    </row>
    <row r="693" spans="26:28" ht="15.75" customHeight="1">
      <c r="Z693" s="61"/>
      <c r="AA693" s="61"/>
      <c r="AB693" s="61"/>
    </row>
    <row r="694" spans="26:28" ht="15.75" customHeight="1">
      <c r="Z694" s="61"/>
      <c r="AA694" s="61"/>
      <c r="AB694" s="61"/>
    </row>
    <row r="695" spans="26:28" ht="15.75" customHeight="1">
      <c r="Z695" s="61"/>
      <c r="AA695" s="61"/>
      <c r="AB695" s="61"/>
    </row>
    <row r="696" spans="26:28" ht="15.75" customHeight="1">
      <c r="Z696" s="61"/>
      <c r="AA696" s="61"/>
      <c r="AB696" s="61"/>
    </row>
    <row r="697" spans="26:28" ht="15.75" customHeight="1">
      <c r="Z697" s="61"/>
      <c r="AA697" s="61"/>
      <c r="AB697" s="61"/>
    </row>
    <row r="698" spans="26:28" ht="15.75" customHeight="1">
      <c r="Z698" s="61"/>
      <c r="AA698" s="61"/>
      <c r="AB698" s="61"/>
    </row>
    <row r="699" spans="26:28" ht="15.75" customHeight="1">
      <c r="Z699" s="61"/>
      <c r="AA699" s="61"/>
      <c r="AB699" s="61"/>
    </row>
    <row r="700" spans="26:28" ht="15.75" customHeight="1">
      <c r="Z700" s="61"/>
      <c r="AA700" s="61"/>
      <c r="AB700" s="61"/>
    </row>
    <row r="701" spans="26:28" ht="15.75" customHeight="1">
      <c r="Z701" s="61"/>
      <c r="AA701" s="61"/>
      <c r="AB701" s="61"/>
    </row>
    <row r="702" spans="26:28" ht="15.75" customHeight="1">
      <c r="Z702" s="61"/>
      <c r="AA702" s="61"/>
      <c r="AB702" s="61"/>
    </row>
    <row r="703" spans="26:28" ht="15.75" customHeight="1">
      <c r="Z703" s="61"/>
      <c r="AA703" s="61"/>
      <c r="AB703" s="61"/>
    </row>
    <row r="704" spans="26:28" ht="15.75" customHeight="1">
      <c r="Z704" s="61"/>
      <c r="AA704" s="61"/>
      <c r="AB704" s="61"/>
    </row>
    <row r="705" spans="26:28" ht="15.75" customHeight="1">
      <c r="Z705" s="61"/>
      <c r="AA705" s="61"/>
      <c r="AB705" s="61"/>
    </row>
    <row r="706" spans="26:28" ht="15.75" customHeight="1">
      <c r="Z706" s="61"/>
      <c r="AA706" s="61"/>
      <c r="AB706" s="61"/>
    </row>
    <row r="707" spans="26:28" ht="15.75" customHeight="1">
      <c r="Z707" s="61"/>
      <c r="AA707" s="61"/>
      <c r="AB707" s="61"/>
    </row>
    <row r="708" spans="26:28" ht="15.75" customHeight="1">
      <c r="Z708" s="61"/>
      <c r="AA708" s="61"/>
      <c r="AB708" s="61"/>
    </row>
    <row r="709" spans="26:28" ht="15.75" customHeight="1">
      <c r="Z709" s="61"/>
      <c r="AA709" s="61"/>
      <c r="AB709" s="61"/>
    </row>
    <row r="710" spans="26:28" ht="15.75" customHeight="1">
      <c r="Z710" s="61"/>
      <c r="AA710" s="61"/>
      <c r="AB710" s="61"/>
    </row>
    <row r="711" spans="26:28" ht="15.75" customHeight="1">
      <c r="Z711" s="61"/>
      <c r="AA711" s="61"/>
      <c r="AB711" s="61"/>
    </row>
    <row r="712" spans="26:28" ht="15.75" customHeight="1">
      <c r="Z712" s="61"/>
      <c r="AA712" s="61"/>
      <c r="AB712" s="61"/>
    </row>
    <row r="713" spans="26:28" ht="15.75" customHeight="1">
      <c r="Z713" s="61"/>
      <c r="AA713" s="61"/>
      <c r="AB713" s="61"/>
    </row>
    <row r="714" spans="26:28" ht="15.75" customHeight="1">
      <c r="Z714" s="61"/>
      <c r="AA714" s="61"/>
      <c r="AB714" s="61"/>
    </row>
    <row r="715" spans="26:28" ht="15.75" customHeight="1">
      <c r="Z715" s="61"/>
      <c r="AA715" s="61"/>
      <c r="AB715" s="61"/>
    </row>
    <row r="716" spans="26:28" ht="15.75" customHeight="1">
      <c r="Z716" s="61"/>
      <c r="AA716" s="61"/>
      <c r="AB716" s="61"/>
    </row>
    <row r="717" spans="26:28" ht="15.75" customHeight="1">
      <c r="Z717" s="61"/>
      <c r="AA717" s="61"/>
      <c r="AB717" s="61"/>
    </row>
    <row r="718" spans="26:28" ht="15.75" customHeight="1">
      <c r="Z718" s="61"/>
      <c r="AA718" s="61"/>
      <c r="AB718" s="61"/>
    </row>
    <row r="719" spans="26:28" ht="15.75" customHeight="1">
      <c r="Z719" s="61"/>
      <c r="AA719" s="61"/>
      <c r="AB719" s="61"/>
    </row>
    <row r="720" spans="26:28" ht="15.75" customHeight="1">
      <c r="Z720" s="61"/>
      <c r="AA720" s="61"/>
      <c r="AB720" s="61"/>
    </row>
    <row r="721" spans="26:28" ht="15.75" customHeight="1">
      <c r="Z721" s="61"/>
      <c r="AA721" s="61"/>
      <c r="AB721" s="61"/>
    </row>
    <row r="722" spans="26:28" ht="15.75" customHeight="1">
      <c r="Z722" s="61"/>
      <c r="AA722" s="61"/>
      <c r="AB722" s="61"/>
    </row>
    <row r="723" spans="26:28" ht="15.75" customHeight="1">
      <c r="Z723" s="61"/>
      <c r="AA723" s="61"/>
      <c r="AB723" s="61"/>
    </row>
    <row r="724" spans="26:28" ht="15.75" customHeight="1">
      <c r="Z724" s="61"/>
      <c r="AA724" s="61"/>
      <c r="AB724" s="61"/>
    </row>
    <row r="725" spans="26:28" ht="15.75" customHeight="1">
      <c r="Z725" s="61"/>
      <c r="AA725" s="61"/>
      <c r="AB725" s="61"/>
    </row>
    <row r="726" spans="26:28" ht="15.75" customHeight="1">
      <c r="Z726" s="61"/>
      <c r="AA726" s="61"/>
      <c r="AB726" s="61"/>
    </row>
    <row r="727" spans="26:28" ht="15.75" customHeight="1">
      <c r="Z727" s="61"/>
      <c r="AA727" s="61"/>
      <c r="AB727" s="61"/>
    </row>
    <row r="728" spans="26:28" ht="15.75" customHeight="1">
      <c r="Z728" s="61"/>
      <c r="AA728" s="61"/>
      <c r="AB728" s="61"/>
    </row>
    <row r="729" spans="26:28" ht="15.75" customHeight="1">
      <c r="Z729" s="61"/>
      <c r="AA729" s="61"/>
      <c r="AB729" s="61"/>
    </row>
    <row r="730" spans="26:28" ht="15.75" customHeight="1">
      <c r="Z730" s="61"/>
      <c r="AA730" s="61"/>
      <c r="AB730" s="61"/>
    </row>
    <row r="731" spans="26:28" ht="15.75" customHeight="1">
      <c r="Z731" s="61"/>
      <c r="AA731" s="61"/>
      <c r="AB731" s="61"/>
    </row>
    <row r="732" spans="26:28" ht="15.75" customHeight="1">
      <c r="Z732" s="61"/>
      <c r="AA732" s="61"/>
      <c r="AB732" s="61"/>
    </row>
    <row r="733" spans="26:28" ht="15.75" customHeight="1">
      <c r="Z733" s="61"/>
      <c r="AA733" s="61"/>
      <c r="AB733" s="61"/>
    </row>
    <row r="734" spans="26:28" ht="15.75" customHeight="1">
      <c r="Z734" s="61"/>
      <c r="AA734" s="61"/>
      <c r="AB734" s="61"/>
    </row>
    <row r="735" spans="26:28" ht="15.75" customHeight="1">
      <c r="Z735" s="61"/>
      <c r="AA735" s="61"/>
      <c r="AB735" s="61"/>
    </row>
    <row r="736" spans="26:28" ht="15.75" customHeight="1">
      <c r="Z736" s="61"/>
      <c r="AA736" s="61"/>
      <c r="AB736" s="61"/>
    </row>
    <row r="737" spans="26:28" ht="15.75" customHeight="1">
      <c r="Z737" s="61"/>
      <c r="AA737" s="61"/>
      <c r="AB737" s="61"/>
    </row>
    <row r="738" spans="26:28" ht="15.75" customHeight="1">
      <c r="Z738" s="61"/>
      <c r="AA738" s="61"/>
      <c r="AB738" s="61"/>
    </row>
    <row r="739" spans="26:28" ht="15.75" customHeight="1">
      <c r="Z739" s="61"/>
      <c r="AA739" s="61"/>
      <c r="AB739" s="61"/>
    </row>
    <row r="740" spans="26:28" ht="15.75" customHeight="1">
      <c r="Z740" s="61"/>
      <c r="AA740" s="61"/>
      <c r="AB740" s="61"/>
    </row>
    <row r="741" spans="26:28" ht="15.75" customHeight="1">
      <c r="Z741" s="61"/>
      <c r="AA741" s="61"/>
      <c r="AB741" s="61"/>
    </row>
    <row r="742" spans="26:28" ht="15.75" customHeight="1">
      <c r="Z742" s="61"/>
      <c r="AA742" s="61"/>
      <c r="AB742" s="61"/>
    </row>
    <row r="743" spans="26:28" ht="15.75" customHeight="1">
      <c r="Z743" s="61"/>
      <c r="AA743" s="61"/>
      <c r="AB743" s="61"/>
    </row>
    <row r="744" spans="26:28" ht="15.75" customHeight="1">
      <c r="Z744" s="61"/>
      <c r="AA744" s="61"/>
      <c r="AB744" s="61"/>
    </row>
    <row r="745" spans="26:28" ht="15.75" customHeight="1">
      <c r="Z745" s="61"/>
      <c r="AA745" s="61"/>
      <c r="AB745" s="61"/>
    </row>
    <row r="746" spans="26:28" ht="15.75" customHeight="1">
      <c r="Z746" s="61"/>
      <c r="AA746" s="61"/>
      <c r="AB746" s="61"/>
    </row>
    <row r="747" spans="26:28" ht="15.75" customHeight="1">
      <c r="Z747" s="61"/>
      <c r="AA747" s="61"/>
      <c r="AB747" s="61"/>
    </row>
    <row r="748" spans="26:28" ht="15.75" customHeight="1">
      <c r="Z748" s="61"/>
      <c r="AA748" s="61"/>
      <c r="AB748" s="61"/>
    </row>
    <row r="749" spans="26:28" ht="15.75" customHeight="1">
      <c r="Z749" s="61"/>
      <c r="AA749" s="61"/>
      <c r="AB749" s="61"/>
    </row>
    <row r="750" spans="26:28" ht="15.75" customHeight="1">
      <c r="Z750" s="61"/>
      <c r="AA750" s="61"/>
      <c r="AB750" s="61"/>
    </row>
    <row r="751" spans="26:28" ht="15.75" customHeight="1">
      <c r="Z751" s="61"/>
      <c r="AA751" s="61"/>
      <c r="AB751" s="61"/>
    </row>
    <row r="752" spans="26:28" ht="15.75" customHeight="1">
      <c r="Z752" s="61"/>
      <c r="AA752" s="61"/>
      <c r="AB752" s="61"/>
    </row>
    <row r="753" spans="26:28" ht="15.75" customHeight="1">
      <c r="Z753" s="61"/>
      <c r="AA753" s="61"/>
      <c r="AB753" s="61"/>
    </row>
    <row r="754" spans="26:28" ht="15.75" customHeight="1">
      <c r="Z754" s="61"/>
      <c r="AA754" s="61"/>
      <c r="AB754" s="61"/>
    </row>
    <row r="755" spans="26:28" ht="15.75" customHeight="1">
      <c r="Z755" s="61"/>
      <c r="AA755" s="61"/>
      <c r="AB755" s="61"/>
    </row>
    <row r="756" spans="26:28" ht="15.75" customHeight="1">
      <c r="Z756" s="61"/>
      <c r="AA756" s="61"/>
      <c r="AB756" s="61"/>
    </row>
    <row r="757" spans="26:28" ht="15.75" customHeight="1">
      <c r="Z757" s="61"/>
      <c r="AA757" s="61"/>
      <c r="AB757" s="61"/>
    </row>
    <row r="758" spans="26:28" ht="15.75" customHeight="1">
      <c r="Z758" s="61"/>
      <c r="AA758" s="61"/>
      <c r="AB758" s="61"/>
    </row>
    <row r="759" spans="26:28" ht="15.75" customHeight="1">
      <c r="Z759" s="61"/>
      <c r="AA759" s="61"/>
      <c r="AB759" s="61"/>
    </row>
    <row r="760" spans="26:28" ht="15.75" customHeight="1">
      <c r="Z760" s="61"/>
      <c r="AA760" s="61"/>
      <c r="AB760" s="61"/>
    </row>
    <row r="761" spans="26:28" ht="15.75" customHeight="1">
      <c r="Z761" s="61"/>
      <c r="AA761" s="61"/>
      <c r="AB761" s="61"/>
    </row>
    <row r="762" spans="26:28" ht="15.75" customHeight="1">
      <c r="Z762" s="61"/>
      <c r="AA762" s="61"/>
      <c r="AB762" s="61"/>
    </row>
    <row r="763" spans="26:28" ht="15.75" customHeight="1">
      <c r="Z763" s="61"/>
      <c r="AA763" s="61"/>
      <c r="AB763" s="61"/>
    </row>
    <row r="764" spans="26:28" ht="15.75" customHeight="1">
      <c r="Z764" s="61"/>
      <c r="AA764" s="61"/>
      <c r="AB764" s="61"/>
    </row>
    <row r="765" spans="26:28" ht="15.75" customHeight="1">
      <c r="Z765" s="61"/>
      <c r="AA765" s="61"/>
      <c r="AB765" s="61"/>
    </row>
    <row r="766" spans="26:28" ht="15.75" customHeight="1">
      <c r="Z766" s="61"/>
      <c r="AA766" s="61"/>
      <c r="AB766" s="61"/>
    </row>
    <row r="767" spans="26:28" ht="15.75" customHeight="1">
      <c r="Z767" s="61"/>
      <c r="AA767" s="61"/>
      <c r="AB767" s="61"/>
    </row>
    <row r="768" spans="26:28" ht="15.75" customHeight="1">
      <c r="Z768" s="61"/>
      <c r="AA768" s="61"/>
      <c r="AB768" s="61"/>
    </row>
    <row r="769" spans="26:28" ht="15.75" customHeight="1">
      <c r="Z769" s="61"/>
      <c r="AA769" s="61"/>
      <c r="AB769" s="61"/>
    </row>
    <row r="770" spans="26:28" ht="15.75" customHeight="1">
      <c r="Z770" s="61"/>
      <c r="AA770" s="61"/>
      <c r="AB770" s="61"/>
    </row>
    <row r="771" spans="26:28" ht="15.75" customHeight="1">
      <c r="Z771" s="61"/>
      <c r="AA771" s="61"/>
      <c r="AB771" s="61"/>
    </row>
    <row r="772" spans="26:28" ht="15.75" customHeight="1">
      <c r="Z772" s="61"/>
      <c r="AA772" s="61"/>
      <c r="AB772" s="61"/>
    </row>
    <row r="773" spans="26:28" ht="15.75" customHeight="1">
      <c r="Z773" s="61"/>
      <c r="AA773" s="61"/>
      <c r="AB773" s="61"/>
    </row>
    <row r="774" spans="26:28" ht="15.75" customHeight="1">
      <c r="Z774" s="61"/>
      <c r="AA774" s="61"/>
      <c r="AB774" s="61"/>
    </row>
    <row r="775" spans="26:28" ht="15.75" customHeight="1">
      <c r="Z775" s="61"/>
      <c r="AA775" s="61"/>
      <c r="AB775" s="61"/>
    </row>
    <row r="776" spans="26:28" ht="15.75" customHeight="1">
      <c r="Z776" s="61"/>
      <c r="AA776" s="61"/>
      <c r="AB776" s="61"/>
    </row>
    <row r="777" spans="26:28" ht="15.75" customHeight="1">
      <c r="Z777" s="61"/>
      <c r="AA777" s="61"/>
      <c r="AB777" s="61"/>
    </row>
    <row r="778" spans="26:28" ht="15.75" customHeight="1">
      <c r="Z778" s="61"/>
      <c r="AA778" s="61"/>
      <c r="AB778" s="61"/>
    </row>
    <row r="779" spans="26:28" ht="15.75" customHeight="1">
      <c r="Z779" s="61"/>
      <c r="AA779" s="61"/>
      <c r="AB779" s="61"/>
    </row>
    <row r="780" spans="26:28" ht="15.75" customHeight="1">
      <c r="Z780" s="61"/>
      <c r="AA780" s="61"/>
      <c r="AB780" s="61"/>
    </row>
    <row r="781" spans="26:28" ht="15.75" customHeight="1">
      <c r="Z781" s="61"/>
      <c r="AA781" s="61"/>
      <c r="AB781" s="61"/>
    </row>
    <row r="782" spans="26:28" ht="15.75" customHeight="1">
      <c r="Z782" s="61"/>
      <c r="AA782" s="61"/>
      <c r="AB782" s="61"/>
    </row>
    <row r="783" spans="26:28" ht="15.75" customHeight="1">
      <c r="Z783" s="61"/>
      <c r="AA783" s="61"/>
      <c r="AB783" s="61"/>
    </row>
    <row r="784" spans="26:28" ht="15.75" customHeight="1">
      <c r="Z784" s="61"/>
      <c r="AA784" s="61"/>
      <c r="AB784" s="61"/>
    </row>
    <row r="785" spans="26:28" ht="15.75" customHeight="1">
      <c r="Z785" s="61"/>
      <c r="AA785" s="61"/>
      <c r="AB785" s="61"/>
    </row>
    <row r="786" spans="26:28" ht="15.75" customHeight="1">
      <c r="Z786" s="61"/>
      <c r="AA786" s="61"/>
      <c r="AB786" s="61"/>
    </row>
    <row r="787" spans="26:28" ht="15.75" customHeight="1">
      <c r="Z787" s="61"/>
      <c r="AA787" s="61"/>
      <c r="AB787" s="61"/>
    </row>
    <row r="788" spans="26:28" ht="15.75" customHeight="1">
      <c r="Z788" s="61"/>
      <c r="AA788" s="61"/>
      <c r="AB788" s="61"/>
    </row>
    <row r="789" spans="26:28" ht="15.75" customHeight="1">
      <c r="Z789" s="61"/>
      <c r="AA789" s="61"/>
      <c r="AB789" s="61"/>
    </row>
    <row r="790" spans="26:28" ht="15.75" customHeight="1">
      <c r="Z790" s="61"/>
      <c r="AA790" s="61"/>
      <c r="AB790" s="61"/>
    </row>
    <row r="791" spans="26:28" ht="15.75" customHeight="1">
      <c r="Z791" s="61"/>
      <c r="AA791" s="61"/>
      <c r="AB791" s="61"/>
    </row>
    <row r="792" spans="26:28" ht="15.75" customHeight="1">
      <c r="Z792" s="61"/>
      <c r="AA792" s="61"/>
      <c r="AB792" s="61"/>
    </row>
    <row r="793" spans="26:28" ht="15.75" customHeight="1">
      <c r="Z793" s="61"/>
      <c r="AA793" s="61"/>
      <c r="AB793" s="61"/>
    </row>
    <row r="794" spans="26:28" ht="15.75" customHeight="1">
      <c r="Z794" s="61"/>
      <c r="AA794" s="61"/>
      <c r="AB794" s="61"/>
    </row>
    <row r="795" spans="26:28" ht="15.75" customHeight="1">
      <c r="Z795" s="61"/>
      <c r="AA795" s="61"/>
      <c r="AB795" s="61"/>
    </row>
    <row r="796" spans="26:28" ht="15.75" customHeight="1">
      <c r="Z796" s="61"/>
      <c r="AA796" s="61"/>
      <c r="AB796" s="61"/>
    </row>
    <row r="797" spans="26:28" ht="15.75" customHeight="1">
      <c r="Z797" s="61"/>
      <c r="AA797" s="61"/>
      <c r="AB797" s="61"/>
    </row>
    <row r="798" spans="26:28" ht="15.75" customHeight="1">
      <c r="Z798" s="61"/>
      <c r="AA798" s="61"/>
      <c r="AB798" s="61"/>
    </row>
    <row r="799" spans="26:28" ht="15.75" customHeight="1">
      <c r="Z799" s="61"/>
      <c r="AA799" s="61"/>
      <c r="AB799" s="61"/>
    </row>
    <row r="800" spans="26:28" ht="15.75" customHeight="1">
      <c r="Z800" s="61"/>
      <c r="AA800" s="61"/>
      <c r="AB800" s="61"/>
    </row>
    <row r="801" spans="26:28" ht="15.75" customHeight="1">
      <c r="Z801" s="61"/>
      <c r="AA801" s="61"/>
      <c r="AB801" s="61"/>
    </row>
    <row r="802" spans="26:28" ht="15.75" customHeight="1">
      <c r="Z802" s="61"/>
      <c r="AA802" s="61"/>
      <c r="AB802" s="61"/>
    </row>
    <row r="803" spans="26:28" ht="15.75" customHeight="1">
      <c r="Z803" s="61"/>
      <c r="AA803" s="61"/>
      <c r="AB803" s="61"/>
    </row>
    <row r="804" spans="26:28" ht="15.75" customHeight="1">
      <c r="Z804" s="61"/>
      <c r="AA804" s="61"/>
      <c r="AB804" s="61"/>
    </row>
    <row r="805" spans="26:28" ht="15.75" customHeight="1">
      <c r="Z805" s="61"/>
      <c r="AA805" s="61"/>
      <c r="AB805" s="61"/>
    </row>
    <row r="806" spans="26:28" ht="15.75" customHeight="1">
      <c r="Z806" s="61"/>
      <c r="AA806" s="61"/>
      <c r="AB806" s="61"/>
    </row>
    <row r="807" spans="26:28" ht="15.75" customHeight="1">
      <c r="Z807" s="61"/>
      <c r="AA807" s="61"/>
      <c r="AB807" s="61"/>
    </row>
    <row r="808" spans="26:28" ht="15.75" customHeight="1">
      <c r="Z808" s="61"/>
      <c r="AA808" s="61"/>
      <c r="AB808" s="61"/>
    </row>
    <row r="809" spans="26:28" ht="15.75" customHeight="1">
      <c r="Z809" s="61"/>
      <c r="AA809" s="61"/>
      <c r="AB809" s="61"/>
    </row>
    <row r="810" spans="26:28" ht="15.75" customHeight="1">
      <c r="Z810" s="61"/>
      <c r="AA810" s="61"/>
      <c r="AB810" s="61"/>
    </row>
    <row r="811" spans="26:28" ht="15.75" customHeight="1">
      <c r="Z811" s="61"/>
      <c r="AA811" s="61"/>
      <c r="AB811" s="61"/>
    </row>
    <row r="812" spans="26:28" ht="15.75" customHeight="1">
      <c r="Z812" s="61"/>
      <c r="AA812" s="61"/>
      <c r="AB812" s="61"/>
    </row>
    <row r="813" spans="26:28" ht="15.75" customHeight="1">
      <c r="Z813" s="61"/>
      <c r="AA813" s="61"/>
      <c r="AB813" s="61"/>
    </row>
    <row r="814" spans="26:28" ht="15.75" customHeight="1">
      <c r="Z814" s="61"/>
      <c r="AA814" s="61"/>
      <c r="AB814" s="61"/>
    </row>
    <row r="815" spans="26:28" ht="15.75" customHeight="1">
      <c r="Z815" s="61"/>
      <c r="AA815" s="61"/>
      <c r="AB815" s="61"/>
    </row>
    <row r="816" spans="26:28" ht="15.75" customHeight="1">
      <c r="Z816" s="61"/>
      <c r="AA816" s="61"/>
      <c r="AB816" s="61"/>
    </row>
    <row r="817" spans="26:28" ht="15.75" customHeight="1">
      <c r="Z817" s="61"/>
      <c r="AA817" s="61"/>
      <c r="AB817" s="61"/>
    </row>
    <row r="818" spans="26:28" ht="15.75" customHeight="1">
      <c r="Z818" s="61"/>
      <c r="AA818" s="61"/>
      <c r="AB818" s="61"/>
    </row>
    <row r="819" spans="26:28" ht="15.75" customHeight="1">
      <c r="Z819" s="61"/>
      <c r="AA819" s="61"/>
      <c r="AB819" s="61"/>
    </row>
    <row r="820" spans="26:28" ht="15.75" customHeight="1">
      <c r="Z820" s="61"/>
      <c r="AA820" s="61"/>
      <c r="AB820" s="61"/>
    </row>
    <row r="821" spans="26:28" ht="15.75" customHeight="1">
      <c r="Z821" s="61"/>
      <c r="AA821" s="61"/>
      <c r="AB821" s="61"/>
    </row>
    <row r="822" spans="26:28" ht="15.75" customHeight="1">
      <c r="Z822" s="61"/>
      <c r="AA822" s="61"/>
      <c r="AB822" s="61"/>
    </row>
    <row r="823" spans="26:28" ht="15.75" customHeight="1">
      <c r="Z823" s="61"/>
      <c r="AA823" s="61"/>
      <c r="AB823" s="61"/>
    </row>
    <row r="824" spans="26:28" ht="15.75" customHeight="1">
      <c r="Z824" s="61"/>
      <c r="AA824" s="61"/>
      <c r="AB824" s="61"/>
    </row>
    <row r="825" spans="26:28" ht="15.75" customHeight="1">
      <c r="Z825" s="61"/>
      <c r="AA825" s="61"/>
      <c r="AB825" s="61"/>
    </row>
    <row r="826" spans="26:28" ht="15.75" customHeight="1">
      <c r="Z826" s="61"/>
      <c r="AA826" s="61"/>
      <c r="AB826" s="61"/>
    </row>
    <row r="827" spans="26:28" ht="15.75" customHeight="1">
      <c r="Z827" s="61"/>
      <c r="AA827" s="61"/>
      <c r="AB827" s="61"/>
    </row>
    <row r="828" spans="26:28" ht="15.75" customHeight="1">
      <c r="Z828" s="61"/>
      <c r="AA828" s="61"/>
      <c r="AB828" s="61"/>
    </row>
    <row r="829" spans="26:28" ht="15.75" customHeight="1">
      <c r="Z829" s="61"/>
      <c r="AA829" s="61"/>
      <c r="AB829" s="61"/>
    </row>
    <row r="830" spans="26:28" ht="15.75" customHeight="1">
      <c r="Z830" s="61"/>
      <c r="AA830" s="61"/>
      <c r="AB830" s="61"/>
    </row>
    <row r="831" spans="26:28" ht="15.75" customHeight="1">
      <c r="Z831" s="61"/>
      <c r="AA831" s="61"/>
      <c r="AB831" s="61"/>
    </row>
    <row r="832" spans="26:28" ht="15.75" customHeight="1">
      <c r="Z832" s="61"/>
      <c r="AA832" s="61"/>
      <c r="AB832" s="61"/>
    </row>
    <row r="833" spans="26:28" ht="15.75" customHeight="1">
      <c r="Z833" s="61"/>
      <c r="AA833" s="61"/>
      <c r="AB833" s="61"/>
    </row>
    <row r="834" spans="26:28" ht="15.75" customHeight="1">
      <c r="Z834" s="61"/>
      <c r="AA834" s="61"/>
      <c r="AB834" s="61"/>
    </row>
    <row r="835" spans="26:28" ht="15.75" customHeight="1">
      <c r="Z835" s="61"/>
      <c r="AA835" s="61"/>
      <c r="AB835" s="61"/>
    </row>
    <row r="836" spans="26:28" ht="15.75" customHeight="1">
      <c r="Z836" s="61"/>
      <c r="AA836" s="61"/>
      <c r="AB836" s="61"/>
    </row>
    <row r="837" spans="26:28" ht="15.75" customHeight="1">
      <c r="Z837" s="61"/>
      <c r="AA837" s="61"/>
      <c r="AB837" s="61"/>
    </row>
    <row r="838" spans="26:28" ht="15.75" customHeight="1">
      <c r="Z838" s="61"/>
      <c r="AA838" s="61"/>
      <c r="AB838" s="61"/>
    </row>
    <row r="839" spans="26:28" ht="15.75" customHeight="1">
      <c r="Z839" s="61"/>
      <c r="AA839" s="61"/>
      <c r="AB839" s="61"/>
    </row>
    <row r="840" spans="26:28" ht="15.75" customHeight="1">
      <c r="Z840" s="61"/>
      <c r="AA840" s="61"/>
      <c r="AB840" s="61"/>
    </row>
    <row r="841" spans="26:28" ht="15.75" customHeight="1">
      <c r="Z841" s="61"/>
      <c r="AA841" s="61"/>
      <c r="AB841" s="61"/>
    </row>
    <row r="842" spans="26:28" ht="15.75" customHeight="1">
      <c r="Z842" s="61"/>
      <c r="AA842" s="61"/>
      <c r="AB842" s="61"/>
    </row>
    <row r="843" spans="26:28" ht="15.75" customHeight="1">
      <c r="Z843" s="61"/>
      <c r="AA843" s="61"/>
      <c r="AB843" s="61"/>
    </row>
    <row r="844" spans="26:28" ht="15.75" customHeight="1">
      <c r="Z844" s="61"/>
      <c r="AA844" s="61"/>
      <c r="AB844" s="61"/>
    </row>
    <row r="845" spans="26:28" ht="15.75" customHeight="1">
      <c r="Z845" s="61"/>
      <c r="AA845" s="61"/>
      <c r="AB845" s="61"/>
    </row>
    <row r="846" spans="26:28" ht="15.75" customHeight="1">
      <c r="Z846" s="61"/>
      <c r="AA846" s="61"/>
      <c r="AB846" s="61"/>
    </row>
    <row r="847" spans="26:28" ht="15.75" customHeight="1">
      <c r="Z847" s="61"/>
      <c r="AA847" s="61"/>
      <c r="AB847" s="61"/>
    </row>
    <row r="848" spans="26:28" ht="15.75" customHeight="1">
      <c r="Z848" s="61"/>
      <c r="AA848" s="61"/>
      <c r="AB848" s="61"/>
    </row>
    <row r="849" spans="26:28" ht="15.75" customHeight="1">
      <c r="Z849" s="61"/>
      <c r="AA849" s="61"/>
      <c r="AB849" s="61"/>
    </row>
    <row r="850" spans="26:28" ht="15.75" customHeight="1">
      <c r="Z850" s="61"/>
      <c r="AA850" s="61"/>
      <c r="AB850" s="61"/>
    </row>
    <row r="851" spans="26:28" ht="15.75" customHeight="1">
      <c r="Z851" s="61"/>
      <c r="AA851" s="61"/>
      <c r="AB851" s="61"/>
    </row>
    <row r="852" spans="26:28" ht="15.75" customHeight="1">
      <c r="Z852" s="61"/>
      <c r="AA852" s="61"/>
      <c r="AB852" s="61"/>
    </row>
    <row r="853" spans="26:28" ht="15.75" customHeight="1">
      <c r="Z853" s="61"/>
      <c r="AA853" s="61"/>
      <c r="AB853" s="61"/>
    </row>
    <row r="854" spans="26:28" ht="15.75" customHeight="1">
      <c r="Z854" s="61"/>
      <c r="AA854" s="61"/>
      <c r="AB854" s="61"/>
    </row>
    <row r="855" spans="26:28" ht="15.75" customHeight="1">
      <c r="Z855" s="61"/>
      <c r="AA855" s="61"/>
      <c r="AB855" s="61"/>
    </row>
    <row r="856" spans="26:28" ht="15.75" customHeight="1">
      <c r="Z856" s="61"/>
      <c r="AA856" s="61"/>
      <c r="AB856" s="61"/>
    </row>
    <row r="857" spans="26:28" ht="15.75" customHeight="1">
      <c r="Z857" s="61"/>
      <c r="AA857" s="61"/>
      <c r="AB857" s="61"/>
    </row>
    <row r="858" spans="26:28" ht="15.75" customHeight="1">
      <c r="Z858" s="61"/>
      <c r="AA858" s="61"/>
      <c r="AB858" s="61"/>
    </row>
    <row r="859" spans="26:28" ht="15.75" customHeight="1">
      <c r="Z859" s="61"/>
      <c r="AA859" s="61"/>
      <c r="AB859" s="61"/>
    </row>
    <row r="860" spans="26:28" ht="15.75" customHeight="1">
      <c r="Z860" s="61"/>
      <c r="AA860" s="61"/>
      <c r="AB860" s="61"/>
    </row>
    <row r="861" spans="26:28" ht="15.75" customHeight="1">
      <c r="Z861" s="61"/>
      <c r="AA861" s="61"/>
      <c r="AB861" s="61"/>
    </row>
    <row r="862" spans="26:28" ht="15.75" customHeight="1">
      <c r="Z862" s="61"/>
      <c r="AA862" s="61"/>
      <c r="AB862" s="61"/>
    </row>
    <row r="863" spans="26:28" ht="15.75" customHeight="1">
      <c r="Z863" s="61"/>
      <c r="AA863" s="61"/>
      <c r="AB863" s="61"/>
    </row>
    <row r="864" spans="26:28" ht="15.75" customHeight="1">
      <c r="Z864" s="61"/>
      <c r="AA864" s="61"/>
      <c r="AB864" s="61"/>
    </row>
    <row r="865" spans="26:28" ht="15.75" customHeight="1">
      <c r="Z865" s="61"/>
      <c r="AA865" s="61"/>
      <c r="AB865" s="61"/>
    </row>
    <row r="866" spans="26:28" ht="15.75" customHeight="1">
      <c r="Z866" s="61"/>
      <c r="AA866" s="61"/>
      <c r="AB866" s="61"/>
    </row>
    <row r="867" spans="26:28" ht="15.75" customHeight="1">
      <c r="Z867" s="61"/>
      <c r="AA867" s="61"/>
      <c r="AB867" s="61"/>
    </row>
    <row r="868" spans="26:28" ht="15.75" customHeight="1">
      <c r="Z868" s="61"/>
      <c r="AA868" s="61"/>
      <c r="AB868" s="61"/>
    </row>
    <row r="869" spans="26:28" ht="15.75" customHeight="1">
      <c r="Z869" s="61"/>
      <c r="AA869" s="61"/>
      <c r="AB869" s="61"/>
    </row>
    <row r="870" spans="26:28" ht="15.75" customHeight="1">
      <c r="Z870" s="61"/>
      <c r="AA870" s="61"/>
      <c r="AB870" s="61"/>
    </row>
    <row r="871" spans="26:28" ht="15.75" customHeight="1">
      <c r="Z871" s="61"/>
      <c r="AA871" s="61"/>
      <c r="AB871" s="61"/>
    </row>
    <row r="872" spans="26:28" ht="15.75" customHeight="1">
      <c r="Z872" s="61"/>
      <c r="AA872" s="61"/>
      <c r="AB872" s="61"/>
    </row>
    <row r="873" spans="26:28" ht="15.75" customHeight="1">
      <c r="Z873" s="61"/>
      <c r="AA873" s="61"/>
      <c r="AB873" s="61"/>
    </row>
    <row r="874" spans="26:28" ht="15.75" customHeight="1">
      <c r="Z874" s="61"/>
      <c r="AA874" s="61"/>
      <c r="AB874" s="61"/>
    </row>
    <row r="875" spans="26:28" ht="15.75" customHeight="1">
      <c r="Z875" s="61"/>
      <c r="AA875" s="61"/>
      <c r="AB875" s="61"/>
    </row>
    <row r="876" spans="26:28" ht="15.75" customHeight="1">
      <c r="Z876" s="61"/>
      <c r="AA876" s="61"/>
      <c r="AB876" s="61"/>
    </row>
    <row r="877" spans="26:28" ht="15.75" customHeight="1">
      <c r="Z877" s="61"/>
      <c r="AA877" s="61"/>
      <c r="AB877" s="61"/>
    </row>
    <row r="878" spans="26:28" ht="15.75" customHeight="1">
      <c r="Z878" s="61"/>
      <c r="AA878" s="61"/>
      <c r="AB878" s="61"/>
    </row>
    <row r="879" spans="26:28" ht="15.75" customHeight="1">
      <c r="Z879" s="61"/>
      <c r="AA879" s="61"/>
      <c r="AB879" s="61"/>
    </row>
    <row r="880" spans="26:28" ht="15.75" customHeight="1">
      <c r="Z880" s="61"/>
      <c r="AA880" s="61"/>
      <c r="AB880" s="61"/>
    </row>
    <row r="881" spans="26:28" ht="15.75" customHeight="1">
      <c r="Z881" s="61"/>
      <c r="AA881" s="61"/>
      <c r="AB881" s="61"/>
    </row>
    <row r="882" spans="26:28" ht="15.75" customHeight="1">
      <c r="Z882" s="61"/>
      <c r="AA882" s="61"/>
      <c r="AB882" s="61"/>
    </row>
    <row r="883" spans="26:28" ht="15.75" customHeight="1">
      <c r="Z883" s="61"/>
      <c r="AA883" s="61"/>
      <c r="AB883" s="61"/>
    </row>
    <row r="884" spans="26:28" ht="15.75" customHeight="1">
      <c r="Z884" s="61"/>
      <c r="AA884" s="61"/>
      <c r="AB884" s="61"/>
    </row>
    <row r="885" spans="26:28" ht="15.75" customHeight="1">
      <c r="Z885" s="61"/>
      <c r="AA885" s="61"/>
      <c r="AB885" s="61"/>
    </row>
    <row r="886" spans="26:28" ht="15.75" customHeight="1">
      <c r="Z886" s="61"/>
      <c r="AA886" s="61"/>
      <c r="AB886" s="61"/>
    </row>
    <row r="887" spans="26:28" ht="15.75" customHeight="1">
      <c r="Z887" s="61"/>
      <c r="AA887" s="61"/>
      <c r="AB887" s="61"/>
    </row>
    <row r="888" spans="26:28" ht="15.75" customHeight="1">
      <c r="Z888" s="61"/>
      <c r="AA888" s="61"/>
      <c r="AB888" s="61"/>
    </row>
    <row r="889" spans="26:28" ht="15.75" customHeight="1">
      <c r="Z889" s="61"/>
      <c r="AA889" s="61"/>
      <c r="AB889" s="61"/>
    </row>
    <row r="890" spans="26:28" ht="15.75" customHeight="1">
      <c r="Z890" s="61"/>
      <c r="AA890" s="61"/>
      <c r="AB890" s="61"/>
    </row>
    <row r="891" spans="26:28" ht="15.75" customHeight="1">
      <c r="Z891" s="61"/>
      <c r="AA891" s="61"/>
      <c r="AB891" s="61"/>
    </row>
    <row r="892" spans="26:28" ht="15.75" customHeight="1">
      <c r="Z892" s="61"/>
      <c r="AA892" s="61"/>
      <c r="AB892" s="61"/>
    </row>
    <row r="893" spans="26:28" ht="15.75" customHeight="1">
      <c r="Z893" s="61"/>
      <c r="AA893" s="61"/>
      <c r="AB893" s="61"/>
    </row>
    <row r="894" spans="26:28" ht="15.75" customHeight="1">
      <c r="Z894" s="61"/>
      <c r="AA894" s="61"/>
      <c r="AB894" s="61"/>
    </row>
    <row r="895" spans="26:28" ht="15.75" customHeight="1">
      <c r="Z895" s="61"/>
      <c r="AA895" s="61"/>
      <c r="AB895" s="61"/>
    </row>
    <row r="896" spans="26:28" ht="15.75" customHeight="1">
      <c r="Z896" s="61"/>
      <c r="AA896" s="61"/>
      <c r="AB896" s="61"/>
    </row>
    <row r="897" spans="26:28" ht="15.75" customHeight="1">
      <c r="Z897" s="61"/>
      <c r="AA897" s="61"/>
      <c r="AB897" s="61"/>
    </row>
    <row r="898" spans="26:28" ht="15.75" customHeight="1">
      <c r="Z898" s="61"/>
      <c r="AA898" s="61"/>
      <c r="AB898" s="61"/>
    </row>
    <row r="899" spans="26:28" ht="15.75" customHeight="1">
      <c r="Z899" s="61"/>
      <c r="AA899" s="61"/>
      <c r="AB899" s="61"/>
    </row>
    <row r="900" spans="26:28" ht="15.75" customHeight="1">
      <c r="Z900" s="61"/>
      <c r="AA900" s="61"/>
      <c r="AB900" s="61"/>
    </row>
    <row r="901" spans="26:28" ht="15.75" customHeight="1">
      <c r="Z901" s="61"/>
      <c r="AA901" s="61"/>
      <c r="AB901" s="61"/>
    </row>
    <row r="902" spans="26:28" ht="15.75" customHeight="1">
      <c r="Z902" s="61"/>
      <c r="AA902" s="61"/>
      <c r="AB902" s="61"/>
    </row>
    <row r="903" spans="26:28" ht="15.75" customHeight="1">
      <c r="Z903" s="61"/>
      <c r="AA903" s="61"/>
      <c r="AB903" s="61"/>
    </row>
    <row r="904" spans="26:28" ht="15.75" customHeight="1">
      <c r="Z904" s="61"/>
      <c r="AA904" s="61"/>
      <c r="AB904" s="61"/>
    </row>
    <row r="905" spans="26:28" ht="15.75" customHeight="1">
      <c r="Z905" s="61"/>
      <c r="AA905" s="61"/>
      <c r="AB905" s="61"/>
    </row>
    <row r="906" spans="26:28" ht="15.75" customHeight="1">
      <c r="Z906" s="61"/>
      <c r="AA906" s="61"/>
      <c r="AB906" s="61"/>
    </row>
    <row r="907" spans="26:28" ht="15.75" customHeight="1">
      <c r="Z907" s="61"/>
      <c r="AA907" s="61"/>
      <c r="AB907" s="61"/>
    </row>
    <row r="908" spans="26:28" ht="15.75" customHeight="1">
      <c r="Z908" s="61"/>
      <c r="AA908" s="61"/>
      <c r="AB908" s="61"/>
    </row>
    <row r="909" spans="26:28" ht="15.75" customHeight="1">
      <c r="Z909" s="61"/>
      <c r="AA909" s="61"/>
      <c r="AB909" s="61"/>
    </row>
    <row r="910" spans="26:28" ht="15.75" customHeight="1">
      <c r="Z910" s="61"/>
      <c r="AA910" s="61"/>
      <c r="AB910" s="61"/>
    </row>
    <row r="911" spans="26:28" ht="15.75" customHeight="1">
      <c r="Z911" s="61"/>
      <c r="AA911" s="61"/>
      <c r="AB911" s="61"/>
    </row>
    <row r="912" spans="26:28" ht="15.75" customHeight="1">
      <c r="Z912" s="61"/>
      <c r="AA912" s="61"/>
      <c r="AB912" s="61"/>
    </row>
    <row r="913" spans="26:28" ht="15.75" customHeight="1">
      <c r="Z913" s="61"/>
      <c r="AA913" s="61"/>
      <c r="AB913" s="61"/>
    </row>
    <row r="914" spans="26:28" ht="15.75" customHeight="1">
      <c r="Z914" s="61"/>
      <c r="AA914" s="61"/>
      <c r="AB914" s="61"/>
    </row>
    <row r="915" spans="26:28" ht="15.75" customHeight="1">
      <c r="Z915" s="61"/>
      <c r="AA915" s="61"/>
      <c r="AB915" s="61"/>
    </row>
    <row r="916" spans="26:28" ht="15.75" customHeight="1">
      <c r="Z916" s="61"/>
      <c r="AA916" s="61"/>
      <c r="AB916" s="61"/>
    </row>
    <row r="917" spans="26:28" ht="15.75" customHeight="1">
      <c r="Z917" s="61"/>
      <c r="AA917" s="61"/>
      <c r="AB917" s="61"/>
    </row>
    <row r="918" spans="26:28" ht="15.75" customHeight="1">
      <c r="Z918" s="61"/>
      <c r="AA918" s="61"/>
      <c r="AB918" s="61"/>
    </row>
    <row r="919" spans="26:28" ht="15.75" customHeight="1">
      <c r="Z919" s="61"/>
      <c r="AA919" s="61"/>
      <c r="AB919" s="61"/>
    </row>
    <row r="920" spans="26:28" ht="15.75" customHeight="1">
      <c r="Z920" s="61"/>
      <c r="AA920" s="61"/>
      <c r="AB920" s="61"/>
    </row>
    <row r="921" spans="26:28" ht="15.75" customHeight="1">
      <c r="Z921" s="61"/>
      <c r="AA921" s="61"/>
      <c r="AB921" s="61"/>
    </row>
    <row r="922" spans="26:28" ht="15.75" customHeight="1">
      <c r="Z922" s="61"/>
      <c r="AA922" s="61"/>
      <c r="AB922" s="61"/>
    </row>
    <row r="923" spans="26:28" ht="15.75" customHeight="1">
      <c r="Z923" s="61"/>
      <c r="AA923" s="61"/>
      <c r="AB923" s="61"/>
    </row>
    <row r="924" spans="26:28" ht="15.75" customHeight="1">
      <c r="Z924" s="61"/>
      <c r="AA924" s="61"/>
      <c r="AB924" s="61"/>
    </row>
    <row r="925" spans="26:28" ht="15.75" customHeight="1">
      <c r="Z925" s="61"/>
      <c r="AA925" s="61"/>
      <c r="AB925" s="61"/>
    </row>
    <row r="926" spans="26:28" ht="15.75" customHeight="1">
      <c r="Z926" s="61"/>
      <c r="AA926" s="61"/>
      <c r="AB926" s="61"/>
    </row>
    <row r="927" spans="26:28" ht="15.75" customHeight="1">
      <c r="Z927" s="61"/>
      <c r="AA927" s="61"/>
      <c r="AB927" s="61"/>
    </row>
    <row r="928" spans="26:28" ht="15.75" customHeight="1">
      <c r="Z928" s="61"/>
      <c r="AA928" s="61"/>
      <c r="AB928" s="61"/>
    </row>
    <row r="929" spans="26:28" ht="15.75" customHeight="1">
      <c r="Z929" s="61"/>
      <c r="AA929" s="61"/>
      <c r="AB929" s="61"/>
    </row>
    <row r="930" spans="26:28" ht="15.75" customHeight="1">
      <c r="Z930" s="61"/>
      <c r="AA930" s="61"/>
      <c r="AB930" s="61"/>
    </row>
    <row r="931" spans="26:28" ht="15.75" customHeight="1">
      <c r="Z931" s="61"/>
      <c r="AA931" s="61"/>
      <c r="AB931" s="61"/>
    </row>
    <row r="932" spans="26:28" ht="15.75" customHeight="1">
      <c r="Z932" s="61"/>
      <c r="AA932" s="61"/>
      <c r="AB932" s="61"/>
    </row>
    <row r="933" spans="26:28" ht="15.75" customHeight="1">
      <c r="Z933" s="61"/>
      <c r="AA933" s="61"/>
      <c r="AB933" s="61"/>
    </row>
    <row r="934" spans="26:28" ht="15.75" customHeight="1">
      <c r="Z934" s="61"/>
      <c r="AA934" s="61"/>
      <c r="AB934" s="61"/>
    </row>
    <row r="935" spans="26:28" ht="15.75" customHeight="1">
      <c r="Z935" s="61"/>
      <c r="AA935" s="61"/>
      <c r="AB935" s="61"/>
    </row>
    <row r="936" spans="26:28" ht="15.75" customHeight="1">
      <c r="Z936" s="61"/>
      <c r="AA936" s="61"/>
      <c r="AB936" s="61"/>
    </row>
    <row r="937" spans="26:28" ht="15.75" customHeight="1">
      <c r="Z937" s="61"/>
      <c r="AA937" s="61"/>
      <c r="AB937" s="61"/>
    </row>
    <row r="938" spans="26:28" ht="15.75" customHeight="1">
      <c r="Z938" s="61"/>
      <c r="AA938" s="61"/>
      <c r="AB938" s="61"/>
    </row>
    <row r="939" spans="26:28" ht="15.75" customHeight="1">
      <c r="Z939" s="61"/>
      <c r="AA939" s="61"/>
      <c r="AB939" s="61"/>
    </row>
    <row r="940" spans="26:28" ht="15.75" customHeight="1">
      <c r="Z940" s="61"/>
      <c r="AA940" s="61"/>
      <c r="AB940" s="61"/>
    </row>
    <row r="941" spans="26:28" ht="15.75" customHeight="1">
      <c r="Z941" s="61"/>
      <c r="AA941" s="61"/>
      <c r="AB941" s="61"/>
    </row>
    <row r="942" spans="26:28" ht="15.75" customHeight="1">
      <c r="Z942" s="61"/>
      <c r="AA942" s="61"/>
      <c r="AB942" s="61"/>
    </row>
    <row r="943" spans="26:28" ht="15.75" customHeight="1">
      <c r="Z943" s="61"/>
      <c r="AA943" s="61"/>
      <c r="AB943" s="61"/>
    </row>
    <row r="944" spans="26:28" ht="15.75" customHeight="1">
      <c r="Z944" s="61"/>
      <c r="AA944" s="61"/>
      <c r="AB944" s="61"/>
    </row>
    <row r="945" spans="26:28" ht="15.75" customHeight="1">
      <c r="Z945" s="61"/>
      <c r="AA945" s="61"/>
      <c r="AB945" s="61"/>
    </row>
    <row r="946" spans="26:28" ht="15.75" customHeight="1">
      <c r="Z946" s="61"/>
      <c r="AA946" s="61"/>
      <c r="AB946" s="61"/>
    </row>
    <row r="947" spans="26:28" ht="15.75" customHeight="1">
      <c r="Z947" s="61"/>
      <c r="AA947" s="61"/>
      <c r="AB947" s="61"/>
    </row>
    <row r="948" spans="26:28" ht="15.75" customHeight="1">
      <c r="Z948" s="61"/>
      <c r="AA948" s="61"/>
      <c r="AB948" s="61"/>
    </row>
    <row r="949" spans="26:28" ht="15.75" customHeight="1">
      <c r="Z949" s="61"/>
      <c r="AA949" s="61"/>
      <c r="AB949" s="61"/>
    </row>
    <row r="950" spans="26:28" ht="15.75" customHeight="1">
      <c r="Z950" s="61"/>
      <c r="AA950" s="61"/>
      <c r="AB950" s="61"/>
    </row>
    <row r="951" spans="26:28" ht="15.75" customHeight="1">
      <c r="Z951" s="61"/>
      <c r="AA951" s="61"/>
      <c r="AB951" s="61"/>
    </row>
    <row r="952" spans="26:28" ht="15.75" customHeight="1">
      <c r="Z952" s="61"/>
      <c r="AA952" s="61"/>
      <c r="AB952" s="61"/>
    </row>
    <row r="953" spans="26:28" ht="15.75" customHeight="1">
      <c r="Z953" s="61"/>
      <c r="AA953" s="61"/>
      <c r="AB953" s="61"/>
    </row>
    <row r="954" spans="26:28" ht="15.75" customHeight="1">
      <c r="Z954" s="61"/>
      <c r="AA954" s="61"/>
      <c r="AB954" s="61"/>
    </row>
    <row r="955" spans="26:28" ht="15.75" customHeight="1">
      <c r="Z955" s="61"/>
      <c r="AA955" s="61"/>
      <c r="AB955" s="61"/>
    </row>
    <row r="956" spans="26:28" ht="15.75" customHeight="1">
      <c r="Z956" s="61"/>
      <c r="AA956" s="61"/>
      <c r="AB956" s="61"/>
    </row>
    <row r="957" spans="26:28" ht="15.75" customHeight="1">
      <c r="Z957" s="61"/>
      <c r="AA957" s="61"/>
      <c r="AB957" s="61"/>
    </row>
    <row r="958" spans="26:28" ht="15.75" customHeight="1">
      <c r="Z958" s="61"/>
      <c r="AA958" s="61"/>
      <c r="AB958" s="61"/>
    </row>
    <row r="959" spans="26:28" ht="15.75" customHeight="1">
      <c r="Z959" s="61"/>
      <c r="AA959" s="61"/>
      <c r="AB959" s="61"/>
    </row>
    <row r="960" spans="26:28" ht="15.75" customHeight="1">
      <c r="Z960" s="61"/>
      <c r="AA960" s="61"/>
      <c r="AB960" s="61"/>
    </row>
    <row r="961" spans="26:28" ht="15.75" customHeight="1">
      <c r="Z961" s="61"/>
      <c r="AA961" s="61"/>
      <c r="AB961" s="61"/>
    </row>
    <row r="962" spans="26:28" ht="15.75" customHeight="1">
      <c r="Z962" s="61"/>
      <c r="AA962" s="61"/>
      <c r="AB962" s="61"/>
    </row>
    <row r="963" spans="26:28" ht="15.75" customHeight="1">
      <c r="Z963" s="61"/>
      <c r="AA963" s="61"/>
      <c r="AB963" s="61"/>
    </row>
    <row r="964" spans="26:28" ht="15.75" customHeight="1">
      <c r="Z964" s="61"/>
      <c r="AA964" s="61"/>
      <c r="AB964" s="61"/>
    </row>
    <row r="965" spans="26:28" ht="15.75" customHeight="1">
      <c r="Z965" s="61"/>
      <c r="AA965" s="61"/>
      <c r="AB965" s="61"/>
    </row>
    <row r="966" spans="26:28" ht="15.75" customHeight="1">
      <c r="Z966" s="61"/>
      <c r="AA966" s="61"/>
      <c r="AB966" s="61"/>
    </row>
    <row r="967" spans="26:28" ht="15.75" customHeight="1">
      <c r="Z967" s="61"/>
      <c r="AA967" s="61"/>
      <c r="AB967" s="61"/>
    </row>
    <row r="968" spans="26:28" ht="15.75" customHeight="1">
      <c r="Z968" s="61"/>
      <c r="AA968" s="61"/>
      <c r="AB968" s="61"/>
    </row>
    <row r="969" spans="26:28" ht="15.75" customHeight="1">
      <c r="Z969" s="61"/>
      <c r="AA969" s="61"/>
      <c r="AB969" s="61"/>
    </row>
    <row r="970" spans="26:28" ht="15.75" customHeight="1">
      <c r="Z970" s="61"/>
      <c r="AA970" s="61"/>
      <c r="AB970" s="61"/>
    </row>
    <row r="971" spans="26:28" ht="15.75" customHeight="1">
      <c r="Z971" s="61"/>
      <c r="AA971" s="61"/>
      <c r="AB971" s="61"/>
    </row>
    <row r="972" spans="26:28" ht="15.75" customHeight="1">
      <c r="Z972" s="61"/>
      <c r="AA972" s="61"/>
      <c r="AB972" s="61"/>
    </row>
    <row r="973" spans="26:28" ht="15.75" customHeight="1">
      <c r="Z973" s="61"/>
      <c r="AA973" s="61"/>
      <c r="AB973" s="61"/>
    </row>
    <row r="974" spans="26:28" ht="15.75" customHeight="1">
      <c r="Z974" s="61"/>
      <c r="AA974" s="61"/>
      <c r="AB974" s="61"/>
    </row>
    <row r="975" spans="26:28" ht="15.75" customHeight="1">
      <c r="Z975" s="61"/>
      <c r="AA975" s="61"/>
      <c r="AB975" s="61"/>
    </row>
    <row r="976" spans="26:28" ht="15.75" customHeight="1">
      <c r="Z976" s="61"/>
      <c r="AA976" s="61"/>
      <c r="AB976" s="61"/>
    </row>
    <row r="977" spans="26:28" ht="15.75" customHeight="1">
      <c r="Z977" s="61"/>
      <c r="AA977" s="61"/>
      <c r="AB977" s="61"/>
    </row>
    <row r="978" spans="26:28" ht="15.75" customHeight="1">
      <c r="Z978" s="61"/>
      <c r="AA978" s="61"/>
      <c r="AB978" s="61"/>
    </row>
    <row r="979" spans="26:28" ht="15.75" customHeight="1">
      <c r="Z979" s="61"/>
      <c r="AA979" s="61"/>
      <c r="AB979" s="61"/>
    </row>
    <row r="980" spans="26:28" ht="15.75" customHeight="1">
      <c r="Z980" s="61"/>
      <c r="AA980" s="61"/>
      <c r="AB980" s="61"/>
    </row>
    <row r="981" spans="26:28" ht="15.75" customHeight="1">
      <c r="Z981" s="61"/>
      <c r="AA981" s="61"/>
      <c r="AB981" s="61"/>
    </row>
    <row r="982" spans="26:28" ht="15.75" customHeight="1">
      <c r="Z982" s="61"/>
      <c r="AA982" s="61"/>
      <c r="AB982" s="61"/>
    </row>
    <row r="983" spans="26:28" ht="15.75" customHeight="1">
      <c r="Z983" s="61"/>
      <c r="AA983" s="61"/>
      <c r="AB983" s="61"/>
    </row>
    <row r="984" spans="26:28" ht="15.75" customHeight="1">
      <c r="Z984" s="61"/>
      <c r="AA984" s="61"/>
      <c r="AB984" s="61"/>
    </row>
    <row r="985" spans="26:28" ht="15.75" customHeight="1">
      <c r="Z985" s="61"/>
      <c r="AA985" s="61"/>
      <c r="AB985" s="61"/>
    </row>
    <row r="986" spans="26:28" ht="15.75" customHeight="1">
      <c r="Z986" s="61"/>
      <c r="AA986" s="61"/>
      <c r="AB986" s="61"/>
    </row>
    <row r="987" spans="26:28" ht="15.75" customHeight="1">
      <c r="Z987" s="61"/>
      <c r="AA987" s="61"/>
      <c r="AB987" s="61"/>
    </row>
    <row r="988" spans="26:28" ht="15.75" customHeight="1">
      <c r="Z988" s="61"/>
      <c r="AA988" s="61"/>
      <c r="AB988" s="61"/>
    </row>
    <row r="989" spans="26:28" ht="15.75" customHeight="1">
      <c r="Z989" s="61"/>
      <c r="AA989" s="61"/>
      <c r="AB989" s="61"/>
    </row>
    <row r="990" spans="26:28" ht="15.75" customHeight="1">
      <c r="Z990" s="61"/>
      <c r="AA990" s="61"/>
      <c r="AB990" s="61"/>
    </row>
    <row r="991" spans="26:28" ht="15.75" customHeight="1">
      <c r="Z991" s="61"/>
      <c r="AA991" s="61"/>
      <c r="AB991" s="61"/>
    </row>
    <row r="992" spans="26:28" ht="15.75" customHeight="1">
      <c r="Z992" s="61"/>
      <c r="AA992" s="61"/>
      <c r="AB992" s="61"/>
    </row>
    <row r="993" spans="26:28" ht="15.75" customHeight="1">
      <c r="Z993" s="61"/>
      <c r="AA993" s="61"/>
      <c r="AB993" s="61"/>
    </row>
    <row r="994" spans="26:28" ht="15.75" customHeight="1">
      <c r="Z994" s="61"/>
      <c r="AA994" s="61"/>
      <c r="AB994" s="61"/>
    </row>
    <row r="995" spans="26:28" ht="15.75" customHeight="1">
      <c r="Z995" s="61"/>
      <c r="AA995" s="61"/>
      <c r="AB995" s="61"/>
    </row>
    <row r="996" spans="26:28" ht="15.75" customHeight="1">
      <c r="Z996" s="61"/>
      <c r="AA996" s="61"/>
      <c r="AB996" s="61"/>
    </row>
    <row r="997" spans="26:28" ht="15.75" customHeight="1">
      <c r="Z997" s="61"/>
      <c r="AA997" s="61"/>
      <c r="AB997" s="61"/>
    </row>
  </sheetData>
  <autoFilter ref="A2:AH521" xr:uid="{00000000-0009-0000-0000-000000000000}">
    <filterColumn colId="24">
      <filters>
        <filter val="ABIERTA"/>
        <filter val="AVERIGUACIÓN PRELIMINAR"/>
      </filters>
    </filterColumn>
  </autoFilter>
  <mergeCells count="1">
    <mergeCell ref="A1:I1"/>
  </mergeCells>
  <hyperlinks>
    <hyperlink ref="AA229" r:id="rId1" xr:uid="{00000000-0004-0000-0000-000000000000}"/>
    <hyperlink ref="AA230" r:id="rId2" xr:uid="{00000000-0004-0000-0000-000001000000}"/>
    <hyperlink ref="AA231" r:id="rId3" xr:uid="{00000000-0004-0000-0000-000002000000}"/>
    <hyperlink ref="AA232" r:id="rId4" xr:uid="{00000000-0004-0000-0000-000003000000}"/>
    <hyperlink ref="AA233" r:id="rId5" xr:uid="{00000000-0004-0000-0000-000004000000}"/>
    <hyperlink ref="AA236" r:id="rId6" xr:uid="{00000000-0004-0000-0000-000005000000}"/>
    <hyperlink ref="AA237" r:id="rId7" xr:uid="{00000000-0004-0000-0000-000006000000}"/>
    <hyperlink ref="AA238" r:id="rId8" xr:uid="{00000000-0004-0000-0000-000007000000}"/>
    <hyperlink ref="AA239" r:id="rId9" xr:uid="{00000000-0004-0000-0000-000008000000}"/>
    <hyperlink ref="AA240" r:id="rId10" xr:uid="{00000000-0004-0000-0000-000009000000}"/>
    <hyperlink ref="AA241" r:id="rId11" xr:uid="{00000000-0004-0000-0000-00000A000000}"/>
    <hyperlink ref="AA242" r:id="rId12" xr:uid="{00000000-0004-0000-0000-00000B000000}"/>
    <hyperlink ref="AA244" r:id="rId13" xr:uid="{00000000-0004-0000-0000-00000C000000}"/>
    <hyperlink ref="AA245" r:id="rId14" xr:uid="{00000000-0004-0000-0000-00000D000000}"/>
    <hyperlink ref="AA246" r:id="rId15" xr:uid="{00000000-0004-0000-0000-00000E000000}"/>
    <hyperlink ref="AA262" r:id="rId16" xr:uid="{00000000-0004-0000-0000-00000F000000}"/>
    <hyperlink ref="AA263" r:id="rId17" xr:uid="{00000000-0004-0000-0000-000010000000}"/>
    <hyperlink ref="AA268" r:id="rId18" xr:uid="{00000000-0004-0000-0000-000011000000}"/>
    <hyperlink ref="AA269" r:id="rId19" xr:uid="{00000000-0004-0000-0000-000012000000}"/>
    <hyperlink ref="AA275" r:id="rId20" xr:uid="{00000000-0004-0000-0000-000013000000}"/>
    <hyperlink ref="AA279" r:id="rId21" xr:uid="{00000000-0004-0000-0000-000014000000}"/>
    <hyperlink ref="AA292" r:id="rId22" xr:uid="{00000000-0004-0000-0000-000015000000}"/>
    <hyperlink ref="AA293" r:id="rId23" xr:uid="{00000000-0004-0000-0000-000016000000}"/>
    <hyperlink ref="AA294" r:id="rId24" xr:uid="{00000000-0004-0000-0000-000017000000}"/>
    <hyperlink ref="AA301" r:id="rId25" xr:uid="{00000000-0004-0000-0000-000018000000}"/>
    <hyperlink ref="AA321" r:id="rId26" xr:uid="{00000000-0004-0000-0000-000019000000}"/>
    <hyperlink ref="AA322" r:id="rId27" xr:uid="{00000000-0004-0000-0000-00001A000000}"/>
    <hyperlink ref="AA323" r:id="rId28" xr:uid="{00000000-0004-0000-0000-00001B000000}"/>
    <hyperlink ref="AA326" r:id="rId29" xr:uid="{00000000-0004-0000-0000-00001C000000}"/>
    <hyperlink ref="AA330" r:id="rId30" xr:uid="{00000000-0004-0000-0000-00001D000000}"/>
    <hyperlink ref="AA331" r:id="rId31" xr:uid="{00000000-0004-0000-0000-00001E000000}"/>
    <hyperlink ref="AA332" r:id="rId32" xr:uid="{00000000-0004-0000-0000-00001F000000}"/>
    <hyperlink ref="AA333" r:id="rId33" xr:uid="{00000000-0004-0000-0000-000020000000}"/>
    <hyperlink ref="AA334" r:id="rId34" xr:uid="{00000000-0004-0000-0000-000021000000}"/>
    <hyperlink ref="AA335" r:id="rId35" xr:uid="{00000000-0004-0000-0000-000022000000}"/>
    <hyperlink ref="AA342" r:id="rId36" xr:uid="{00000000-0004-0000-0000-000023000000}"/>
    <hyperlink ref="AA343" r:id="rId37" xr:uid="{00000000-0004-0000-0000-000024000000}"/>
    <hyperlink ref="AA352" r:id="rId38" xr:uid="{00000000-0004-0000-0000-000025000000}"/>
    <hyperlink ref="AA371" r:id="rId39" xr:uid="{00000000-0004-0000-0000-000026000000}"/>
    <hyperlink ref="AA459" r:id="rId40" xr:uid="{00000000-0004-0000-0000-000027000000}"/>
    <hyperlink ref="AA498" r:id="rId41" xr:uid="{00000000-0004-0000-0000-000028000000}"/>
    <hyperlink ref="AA500" r:id="rId42" xr:uid="{00000000-0004-0000-0000-000029000000}"/>
    <hyperlink ref="AA503" r:id="rId43" xr:uid="{00000000-0004-0000-0000-00002A000000}"/>
    <hyperlink ref="AA504" r:id="rId44" xr:uid="{00000000-0004-0000-0000-00002B000000}"/>
    <hyperlink ref="AA505" r:id="rId45" xr:uid="{00000000-0004-0000-0000-00002C000000}"/>
    <hyperlink ref="AA506" r:id="rId46" xr:uid="{00000000-0004-0000-0000-00002D000000}"/>
    <hyperlink ref="AA507" r:id="rId47" xr:uid="{00000000-0004-0000-0000-00002E000000}"/>
    <hyperlink ref="AA508" r:id="rId48" xr:uid="{00000000-0004-0000-0000-00002F000000}"/>
    <hyperlink ref="AA509" r:id="rId49" xr:uid="{00000000-0004-0000-0000-000030000000}"/>
    <hyperlink ref="AA510" r:id="rId50" xr:uid="{00000000-0004-0000-0000-000031000000}"/>
    <hyperlink ref="AA511" r:id="rId51" xr:uid="{00000000-0004-0000-0000-000032000000}"/>
    <hyperlink ref="AA512" r:id="rId52" xr:uid="{00000000-0004-0000-0000-000033000000}"/>
    <hyperlink ref="AB513" r:id="rId53" xr:uid="{00000000-0004-0000-0000-000034000000}"/>
  </hyperlinks>
  <pageMargins left="0.25" right="0.70833330000000005" top="0.25" bottom="0.25" header="0" footer="0"/>
  <pageSetup orientation="portrait"/>
  <legacyDrawing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vt:lpstr>
      <vt:lpstr>__bookmark_1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Giovanny Montenegro</dc:creator>
  <cp:lastModifiedBy>carlitosjedi carlitosjedi</cp:lastModifiedBy>
  <dcterms:created xsi:type="dcterms:W3CDTF">2021-03-29T22:35:26Z</dcterms:created>
  <dcterms:modified xsi:type="dcterms:W3CDTF">2021-05-05T21:58:11Z</dcterms:modified>
</cp:coreProperties>
</file>