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Desktop\DIEGO FORERO\IDARTES\2020\TELETRABAJO\INFORMES\PÁGINA WEB\2020\"/>
    </mc:Choice>
  </mc:AlternateContent>
  <bookViews>
    <workbookView xWindow="0" yWindow="0" windowWidth="28800" windowHeight="12330"/>
  </bookViews>
  <sheets>
    <sheet name="2020 - III" sheetId="1" r:id="rId1"/>
  </sheets>
  <definedNames>
    <definedName name="_xlnm._FilterDatabase" localSheetId="0" hidden="1">'2020 - III'!$A$1:$N$1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5" i="1" l="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<sst xmlns="http://schemas.openxmlformats.org/spreadsheetml/2006/main" count="1862" uniqueCount="1080">
  <si>
    <t>NUMERO CONTRATO</t>
  </si>
  <si>
    <t>NOMBRRE CONTRATISTA</t>
  </si>
  <si>
    <t>GINA PAOLA PINZÓN HERRERA</t>
  </si>
  <si>
    <t>LEIDY VIVIANA ACUÑA BALLEN</t>
  </si>
  <si>
    <t>NATHALIA ANDREA SOTO PIZA</t>
  </si>
  <si>
    <t>HENRY ALFONSO QUIROGA VALERO</t>
  </si>
  <si>
    <t>EDUIN JAVIER PIRACUN BENAVIDES</t>
  </si>
  <si>
    <t>PAOLA ANDREA ALVAREZ PERALTA</t>
  </si>
  <si>
    <t>AURORA CAMILA CRESPO MURILLO</t>
  </si>
  <si>
    <t>CAMILO ANDRES MAYORGA QUIMBAYO</t>
  </si>
  <si>
    <t>ALVARO JASON ACOSTA PEREZ</t>
  </si>
  <si>
    <t>JEIMY VIVIANA PARAMO DUQUE</t>
  </si>
  <si>
    <t>ANA PATRICIA RAMIREZ MENDIETA</t>
  </si>
  <si>
    <t>BRAYAN ESTEBAN CASTELLANOS ROJAS</t>
  </si>
  <si>
    <t>CRISTHIAN CAMILO REYES DAVID</t>
  </si>
  <si>
    <t>IVONN STEPHANI REVELO BULLA</t>
  </si>
  <si>
    <t>JOHN JAIRO VENTURA VELANDIA</t>
  </si>
  <si>
    <t>MARIA PAULA LORGIA GARNICA</t>
  </si>
  <si>
    <t>LADY ALEJANDRA PEREZ NIÑO</t>
  </si>
  <si>
    <t>MONICA PATRICIA RODRIGUEZ MARTINEZ</t>
  </si>
  <si>
    <t>IVAN DANIEL ROSAS TELLEZ</t>
  </si>
  <si>
    <t>LEONARDO MORENO GUTIERREZ</t>
  </si>
  <si>
    <t>MONICA ALEJANDRA VIRGUEZ ROMERO</t>
  </si>
  <si>
    <t>YEIMY ANDREA GUERRA TELLEZ</t>
  </si>
  <si>
    <t>CLAUDIA PATRICIA AVENDAÑO GUTIERREZ</t>
  </si>
  <si>
    <t>JORGE ARTURO LÓPEZ RINCÓN</t>
  </si>
  <si>
    <t>DIEGO ALEJANDRO FORERO POSADA</t>
  </si>
  <si>
    <t>HAROLD BOHORQUEZ RAMIREZ</t>
  </si>
  <si>
    <t>MIGUEL ANDRES SALAS CASTRO</t>
  </si>
  <si>
    <t>EDGAR LAGOS GUTIERREZ</t>
  </si>
  <si>
    <t>CATERINE TORRES OBANDO</t>
  </si>
  <si>
    <t>GIMENA RODRIGUEZ LADINO</t>
  </si>
  <si>
    <t>JAIRO IGNACIO RAMIREZ CRUZ</t>
  </si>
  <si>
    <t>DAVID STEVEN ACOSTA</t>
  </si>
  <si>
    <t>MARIA DEL PILAR ACOSTA BARRIOS</t>
  </si>
  <si>
    <t>EDWIN GEOVANI SOSA DURAN</t>
  </si>
  <si>
    <t>PABLO ANDRES MARTINEZ GUARNIZO</t>
  </si>
  <si>
    <t>DIANA MARCELA CASTAÑEDA SAAVEDRA</t>
  </si>
  <si>
    <t>DIEGO MAURICIO GUTIERREZ RAMIREZ</t>
  </si>
  <si>
    <t>JUAN PABLO MUÑOZ BOLAÑOS</t>
  </si>
  <si>
    <t>SANDRA TATIANA MUNERA MONSALVE</t>
  </si>
  <si>
    <t>JOHANA CAROLINA PULIDO GUZMAN</t>
  </si>
  <si>
    <t>DIANA LASBLEIDE CADENA ROJAS</t>
  </si>
  <si>
    <t>JENRY MAURICIO GIRALDO BUITRAGO</t>
  </si>
  <si>
    <t>LAURA CAMILA PUENTES RUIZ</t>
  </si>
  <si>
    <t>NESTOR ALBEIRO RUIZ BARRAGAN</t>
  </si>
  <si>
    <t>LEIDY JOHANNA CHAPARRO AGUDELO</t>
  </si>
  <si>
    <t>GERMAN ESPITIA OSPINA</t>
  </si>
  <si>
    <t>SIDNEY MIGUEL ACUÑA ROJAS</t>
  </si>
  <si>
    <t>BRAYAN MAURICIO MONTALVO</t>
  </si>
  <si>
    <t>JUAN SEBASTIAN BENAVIDES ALDANA</t>
  </si>
  <si>
    <t>DIDIER ARMANDO CARO GUTIERREZ</t>
  </si>
  <si>
    <t>JOHAN ESTIBEN BERMEO LÓPEZ</t>
  </si>
  <si>
    <t>JOHN HELBERT BERNAL PATIÑO</t>
  </si>
  <si>
    <t>EDISSON JAIR SAGASTUY PERALTA</t>
  </si>
  <si>
    <t>NELSON ENRIQUE PEREZ CASTRO</t>
  </si>
  <si>
    <t>ASOCIACIÓN IL NIDO DEL GUFO: BIBLIOTECA, LUDOTECA Y CENTRO CULTURAL</t>
  </si>
  <si>
    <t>HERIBERTO CAÑON GIRALDO</t>
  </si>
  <si>
    <t>CRISTIAN EDUARDO CALDERON GAONA</t>
  </si>
  <si>
    <t>FUNDACIÓN PÚRPURA</t>
  </si>
  <si>
    <t>EDWIN FERNANDO GONZALEZ GARCIA</t>
  </si>
  <si>
    <t>LUIS ALFREDO BENAVIDES CERVERA</t>
  </si>
  <si>
    <t>EMILIO PULIDO ARAQUE</t>
  </si>
  <si>
    <t>JOAQUIN PABLO ANGULO MORENO</t>
  </si>
  <si>
    <t>MAURICIO GALINDO MILA</t>
  </si>
  <si>
    <t>CÁMARA COLOMBIANA DEL LIBRO</t>
  </si>
  <si>
    <t>OBJETO</t>
  </si>
  <si>
    <t>VALOR DEL CONTRATO</t>
  </si>
  <si>
    <t>APORTES DEL ASOCIADO (CONVENIOS DE ASOCIACION y/o CANCELACIÓN AL IDARTES)</t>
  </si>
  <si>
    <t>VALOR APORTES DEL IDARTES</t>
  </si>
  <si>
    <t>FECHA SUSCRIPCION</t>
  </si>
  <si>
    <t>FECHA INICIO</t>
  </si>
  <si>
    <t>FECHA TERMINACION</t>
  </si>
  <si>
    <t>PLAZO EN DÍAS</t>
  </si>
  <si>
    <t>TIPO DE GASTO</t>
  </si>
  <si>
    <t>RUBRO</t>
  </si>
  <si>
    <t>NOMBRE DEL PROYECTO</t>
  </si>
  <si>
    <t>INVERSIÓN</t>
  </si>
  <si>
    <t>3311503251017157</t>
  </si>
  <si>
    <t>3311507420998185</t>
  </si>
  <si>
    <t>3311502171010139</t>
  </si>
  <si>
    <t>3311501111000127</t>
  </si>
  <si>
    <t>3311501110982124</t>
  </si>
  <si>
    <t>3311501110985126</t>
  </si>
  <si>
    <t>3311501110993124</t>
  </si>
  <si>
    <t>FUNCIONAMIENTO</t>
  </si>
  <si>
    <t>3311503250996157</t>
  </si>
  <si>
    <t>3311502170999139</t>
  </si>
  <si>
    <t>3311503251017157 3311502170999139</t>
  </si>
  <si>
    <t>URL</t>
  </si>
  <si>
    <t>JULIE BIBIANA DUARTE</t>
  </si>
  <si>
    <t>4 CUARTOS S.A.S.</t>
  </si>
  <si>
    <t>JOHN ALEXANDER CASTRO BARRAGAN</t>
  </si>
  <si>
    <t>CORPORACIÓN DE TEATRO Y CULTURA ACTO LATINO</t>
  </si>
  <si>
    <t>FUNDACIÓN LA MALDITA VANIDAD TEATRO</t>
  </si>
  <si>
    <t>FUNDACIÓN TEATRO VARASANTA CENTRO PARA LA TRANSFORMACIÓN DEL ACTOR</t>
  </si>
  <si>
    <t>FUNDACIÓN TEATRO ODEÓN</t>
  </si>
  <si>
    <t>FUNDACIÓN ESPACIOS DE VIDA</t>
  </si>
  <si>
    <t>FUNDACIÓN BANDOLITIS</t>
  </si>
  <si>
    <t>FUNDACIÓN FRANCISCA RADKE PARA EL DESARROLLO DE LA UNIVERSIDAD PEDAGÓGICA NACIONAL</t>
  </si>
  <si>
    <t>NICOLAS SALAMANCA SUAREZ</t>
  </si>
  <si>
    <t>FUNDACIÓN LA ESPIRAL</t>
  </si>
  <si>
    <t>MARIA FERNANDA RONCANCIO AVILA</t>
  </si>
  <si>
    <t>UNIVERSIDAD NACIONAL DE COLOMBIA</t>
  </si>
  <si>
    <t>MARISOL IBAÑEZ</t>
  </si>
  <si>
    <t>MONICA ALEXANDRA HIGUERA CORONADO</t>
  </si>
  <si>
    <t>ELIBROS EDITORIAL S.A.S.</t>
  </si>
  <si>
    <t>MAURICIO GARCIA ESGUERRA</t>
  </si>
  <si>
    <t>PABLO ANDRES RODRIGUEZ VARGAS</t>
  </si>
  <si>
    <t>CAROLINA YANETH MURILLO MURCIA</t>
  </si>
  <si>
    <t>CLAUDIA MILENA SALAZAR CUBILLOS</t>
  </si>
  <si>
    <t>LUIS ANTONIO FONSECA ALVAREZ</t>
  </si>
  <si>
    <t>LUIS ALEXANDER JIMENEZ ALVARADO</t>
  </si>
  <si>
    <t>INVERSIONES PUNTO ANDINA S.A.S.</t>
  </si>
  <si>
    <t>ADILIA TATIANA LOZANO QUIROGA</t>
  </si>
  <si>
    <t>MARCELA GONZALEZ CHARRY</t>
  </si>
  <si>
    <t>UNIVERSIDAD DISTRITAL FRANCISCO JOSÉ DE CALDAS</t>
  </si>
  <si>
    <t>ASTRID MILENA CASAS BELLO</t>
  </si>
  <si>
    <t>ANDREA JOHANNA DUARTE LOPEZ</t>
  </si>
  <si>
    <t>OSCAR FABIAN MONTENEGRO GONZALEZ</t>
  </si>
  <si>
    <t>CLAUDIA JIMENA SANCHEZ RUEDA</t>
  </si>
  <si>
    <t>IDELBER SANCHEZ</t>
  </si>
  <si>
    <t>MCLLISTER GRANADOS GONZALEZ</t>
  </si>
  <si>
    <t>JONATHAN GONZALEZ BOLAÑOS</t>
  </si>
  <si>
    <t>MICHAEL NICOLAY GARCIA AVILA</t>
  </si>
  <si>
    <t>OSCAR ALBERTO VARGAS CAMELO</t>
  </si>
  <si>
    <t>SANTIAGO RODRIGUEZ FLOREZ</t>
  </si>
  <si>
    <t>ZULMA OSPINA MONTILLA</t>
  </si>
  <si>
    <t>PAOLA ANDREA CARO GUTIERREZ</t>
  </si>
  <si>
    <t>CAMILO ANDRES CAMPOS LEON</t>
  </si>
  <si>
    <t>CRISTIAN CAMILO CALDERON TAPIA</t>
  </si>
  <si>
    <t>DIEGO ARMANDO ARISTIZABAL RODRIGUEZ</t>
  </si>
  <si>
    <t>SANDRA BIBIANA RINCON VARGAS</t>
  </si>
  <si>
    <t>NIDIA ROCIO DIAZ CASAS</t>
  </si>
  <si>
    <t>JAIRO JAVIER ESTUPIÑAN CUBILLOS</t>
  </si>
  <si>
    <t>MONICA LOAIZA REINA</t>
  </si>
  <si>
    <t>JEISSON DAVID LOAIZA BEJARANO</t>
  </si>
  <si>
    <t>FUNDACION PATRIMONIO FILMICO COLOMBIANO</t>
  </si>
  <si>
    <t>TEATRO R101</t>
  </si>
  <si>
    <t>GIOVANNY ALEXANDER MONTENEGRO</t>
  </si>
  <si>
    <t>NEYDA ESPERANZA BARRETO SARMIENTO</t>
  </si>
  <si>
    <t>JULIAN MAURICIO CANO BAUTISTA</t>
  </si>
  <si>
    <t>LA SOCIEDAD DE AUTORES Y COMPOSITORES DE COLOMBIA SAYCO</t>
  </si>
  <si>
    <t>LAURA HERNANDA CASTRO ORTIZ</t>
  </si>
  <si>
    <t>157 - Integración entre el arte, la cultura científica, la tecnología y la ciudad</t>
  </si>
  <si>
    <t>139 - Gestión, aprovechamiento económico, sostenibilidad y mejoramiento de equipamientos culturales</t>
  </si>
  <si>
    <t>185 - Fortalecimiento de la gestión institucional, comunicaciones y servicio al ciudadano</t>
  </si>
  <si>
    <t>139 - Construcción y sostenimiento de la infraestructura para las Artes</t>
  </si>
  <si>
    <t>124 - Formación artística en la escuela y la ciudad</t>
  </si>
  <si>
    <t>124 - Experiencias artísticas para la primera infancia</t>
  </si>
  <si>
    <t>127 - Fomento a las prácticas artísticas en todas sus dimensiones</t>
  </si>
  <si>
    <t>FONDO MIXTO DE PROMOCION CINEMATOGRAFICA PROIMAGENES COLOMBIA</t>
  </si>
  <si>
    <t>MUSEO DE ARTE MODERNO DE BOGOTA</t>
  </si>
  <si>
    <t>FUNDACIÓN CIRCO PARA TODOS</t>
  </si>
  <si>
    <t>ANA PATRICIA SANCHEZ PORRAS</t>
  </si>
  <si>
    <t>ELIANA MILENA QUINTERO BUITRAGO</t>
  </si>
  <si>
    <t>DIEGO ALEXANDER MONTAÑO GAITAN</t>
  </si>
  <si>
    <t>JULIETA VENCE MENDOZA</t>
  </si>
  <si>
    <t>ANA MILENA GUIO AMAYA</t>
  </si>
  <si>
    <t>FRANCY JASMIN TORRES SOLER</t>
  </si>
  <si>
    <t>FUNDACION DE TITERES Y TEATRO LA LIBELULA DORADA</t>
  </si>
  <si>
    <t>MARTHA MILENA RONDON MOLINA</t>
  </si>
  <si>
    <t>124 - Formación artítica en la escuela y la ciudad</t>
  </si>
  <si>
    <t>157 - Arte para la transformación social: Prácticas artísticas incluyentes, descentralizadas y al servicio de la comunidad.</t>
  </si>
  <si>
    <t>3311501110982124 3311502171010139</t>
  </si>
  <si>
    <t>CORPORACION AL ALBA PRODUCCIONES</t>
  </si>
  <si>
    <t>INGRID VANESSA ALARCON VARGAS</t>
  </si>
  <si>
    <t>ALEJANDRA MUÑOZ SUAREZ</t>
  </si>
  <si>
    <t>STEVEN HERNANDEZ RIOS</t>
  </si>
  <si>
    <t>EDGAR JAVIER PULIDO CARO</t>
  </si>
  <si>
    <t>LUISA FERNANDA GAITAN BELLO</t>
  </si>
  <si>
    <t>ADRIANA MARIA HERNANDEZ MENDOZA</t>
  </si>
  <si>
    <t>SONIA CAROLINA ROMERO CASTAÑEDA</t>
  </si>
  <si>
    <t>OSCAR DALEL NADJAR CRUZ</t>
  </si>
  <si>
    <t xml:space="preserve">SONIA LILIANA PEDROZA PARRA </t>
  </si>
  <si>
    <t>JUAN PABLO MODESTO GARZON</t>
  </si>
  <si>
    <t>HAROLD ENRIQUE SARMIENTO GONZÁLEZ</t>
  </si>
  <si>
    <t>GLORICET HERNANDEZ CLAVIJO</t>
  </si>
  <si>
    <t>KATALINA LONDOÑO ESPINOSA</t>
  </si>
  <si>
    <t>JUAN CARLOS CUERVO MARULANDA</t>
  </si>
  <si>
    <t>JUDOL ALEJANDRO RODRIGUEZ FRANCO</t>
  </si>
  <si>
    <t>YENNY MIREYA BENAVIDEZ MARTINEZ</t>
  </si>
  <si>
    <t>LEIDY JOHANA MUÑOZ CARRERO</t>
  </si>
  <si>
    <t>JAVIER ALEXANDER MORENO GONZALEZ</t>
  </si>
  <si>
    <t>SULAY CAMILA SARMIENTO GARCIA</t>
  </si>
  <si>
    <t>KARENT YOULEZ PINZON FIGUEREDO</t>
  </si>
  <si>
    <t>MARTHA JANETH ORJUELA</t>
  </si>
  <si>
    <t>CRISTHIAN ALEJANDRO NOGUERA BURBANO</t>
  </si>
  <si>
    <t>FERNANDO BERNAL ROCHA</t>
  </si>
  <si>
    <t>MARITZA AMADO BARRANTES</t>
  </si>
  <si>
    <t>ESTHER XIMENA FERIA CASTRO</t>
  </si>
  <si>
    <t>CARLOS HABIB PAEZ CURE</t>
  </si>
  <si>
    <t>LAURA VICTORIA ANZOLA MORENO</t>
  </si>
  <si>
    <t>NESTOR CAMILO ROJAS CASTELLANOS</t>
  </si>
  <si>
    <t>3120202030003013</t>
  </si>
  <si>
    <t>157 - Arte para la transformación social: Prácticas artísticas incluyentes, descentralizadas y al servicio de la comunidad - 139 - Gestión, aprovechamiento económico, sostenibilidad y mejoramiento de equipamientos culturales</t>
  </si>
  <si>
    <t>FUNDACIÓN COMPAÑÍA COLOMBIANA DE DANZA</t>
  </si>
  <si>
    <t>MARIA ANTONIA BUSTAMANTE ROBLEDO</t>
  </si>
  <si>
    <t>COMPUTADORES Y SOLUCIONES CAD DE COLOMBIA S.A.S.</t>
  </si>
  <si>
    <t>OSCAR MAURICIO DE SALVADOR ORTEGA</t>
  </si>
  <si>
    <t>WILSON EDUARDO FUENTES RAMIREZ</t>
  </si>
  <si>
    <t>CRISTIAN CAMILO LOZANO VASQUEZ</t>
  </si>
  <si>
    <t>3120202060000000</t>
  </si>
  <si>
    <t>Capacitación</t>
  </si>
  <si>
    <t>ANGELA TIRADO CRUZ</t>
  </si>
  <si>
    <t>JEIMY MELISSA ROJAS FORERO</t>
  </si>
  <si>
    <t>NOHEMY SALDARRIAGA MORALES</t>
  </si>
  <si>
    <t>ANA MARIA CAMARGO ARGUELLO</t>
  </si>
  <si>
    <t>ANAMARIA SAGANOME CASTILLO</t>
  </si>
  <si>
    <t>NEFFERT LISETH HERNANDEZ TRIANA</t>
  </si>
  <si>
    <t>ESTEBAN LISANDRO CHACON PINZON</t>
  </si>
  <si>
    <t>ANDREA VIVIANA GAITÁN GUTIÉRREZ</t>
  </si>
  <si>
    <t>Prestar servicios de apoyo a la gestión al IDARTES – en el marco de la Línea Estratégica de Arte, Cultura Científica, Tecnología y Ciudad, asociados a la formulación de programación, realización de contenidos, procesamiento de material sonoro y audiovisual de las actividades relacionadas con el proyecto CKWEB, acorde con los requerimientos de la entidad.</t>
  </si>
  <si>
    <t xml:space="preserve">Prestar servicios de apoyo a la gestión al Idartes- Subdirección de Formación Artística a través de la creación, implementación y sistematización de experiencias artísticas para la primera infancia, que faciliten el desarrollo de las diferentes estrategias del proyecto Nidos de acuerdo con los procedimientos establecidos.
</t>
  </si>
  <si>
    <t xml:space="preserve">126 -  Emprendimiento artístico y empleo del artista
</t>
  </si>
  <si>
    <t>1056-2020</t>
  </si>
  <si>
    <t>1057-2020</t>
  </si>
  <si>
    <t>1059-2020</t>
  </si>
  <si>
    <t>1060-2020</t>
  </si>
  <si>
    <t>1061-2020</t>
  </si>
  <si>
    <t>1062-2020</t>
  </si>
  <si>
    <t>1063-2020</t>
  </si>
  <si>
    <t>1064-2020</t>
  </si>
  <si>
    <t>1065-2020</t>
  </si>
  <si>
    <t>1066-2020</t>
  </si>
  <si>
    <t>1067-2020</t>
  </si>
  <si>
    <t>1068-2020</t>
  </si>
  <si>
    <t>1069-2020</t>
  </si>
  <si>
    <t>1070-2020</t>
  </si>
  <si>
    <t>1071-2020</t>
  </si>
  <si>
    <t>1072-2020</t>
  </si>
  <si>
    <t>1073-2020</t>
  </si>
  <si>
    <t>1074-2020</t>
  </si>
  <si>
    <t>1075-2020</t>
  </si>
  <si>
    <t>1076-2020</t>
  </si>
  <si>
    <t>1077-2020</t>
  </si>
  <si>
    <t>1078-2020</t>
  </si>
  <si>
    <t>1079-2020</t>
  </si>
  <si>
    <t>1080-2020</t>
  </si>
  <si>
    <t>1081-2020</t>
  </si>
  <si>
    <t>1082-2020</t>
  </si>
  <si>
    <t>1083-2020</t>
  </si>
  <si>
    <t>1084-2020</t>
  </si>
  <si>
    <t>1085-2020</t>
  </si>
  <si>
    <t>1086-2020</t>
  </si>
  <si>
    <t>1087-2020</t>
  </si>
  <si>
    <t>1088-2020</t>
  </si>
  <si>
    <t>1089-2020</t>
  </si>
  <si>
    <t>1090-2020</t>
  </si>
  <si>
    <t>1091-2020</t>
  </si>
  <si>
    <t>1092-2020</t>
  </si>
  <si>
    <t>1093-2020</t>
  </si>
  <si>
    <t>1094-2020</t>
  </si>
  <si>
    <t>1095-2020</t>
  </si>
  <si>
    <t>1096-2020</t>
  </si>
  <si>
    <t>1097-2020</t>
  </si>
  <si>
    <t>1098-2020</t>
  </si>
  <si>
    <t>1099-2020</t>
  </si>
  <si>
    <t>1101-2020</t>
  </si>
  <si>
    <t>1102-2020</t>
  </si>
  <si>
    <t>1103-2020</t>
  </si>
  <si>
    <t>1104-2020</t>
  </si>
  <si>
    <t>1105-2020</t>
  </si>
  <si>
    <t>1106-2020</t>
  </si>
  <si>
    <t>1107-2020</t>
  </si>
  <si>
    <t>1108-2020</t>
  </si>
  <si>
    <t>1109-2020</t>
  </si>
  <si>
    <t>1110-2020</t>
  </si>
  <si>
    <t>1111-2020</t>
  </si>
  <si>
    <t>1112-2020</t>
  </si>
  <si>
    <t>1113-2020</t>
  </si>
  <si>
    <t>1114-2020</t>
  </si>
  <si>
    <t>1115-2020</t>
  </si>
  <si>
    <t>1116-2020</t>
  </si>
  <si>
    <t>1117-2020</t>
  </si>
  <si>
    <t>1118-2020</t>
  </si>
  <si>
    <t>1119-2020</t>
  </si>
  <si>
    <t>1120-2020</t>
  </si>
  <si>
    <t>1121-2020</t>
  </si>
  <si>
    <t>1122-2020</t>
  </si>
  <si>
    <t>1123-2020</t>
  </si>
  <si>
    <t>1124-2020</t>
  </si>
  <si>
    <t>1125-2020</t>
  </si>
  <si>
    <t>1126-2020</t>
  </si>
  <si>
    <t>1127-2020</t>
  </si>
  <si>
    <t>1128-2020</t>
  </si>
  <si>
    <t>1129-2020</t>
  </si>
  <si>
    <t>1130-2020</t>
  </si>
  <si>
    <t>1131-2020</t>
  </si>
  <si>
    <t>1132-2020</t>
  </si>
  <si>
    <t>1133-2020</t>
  </si>
  <si>
    <t>1134-2020</t>
  </si>
  <si>
    <t>1135-2020</t>
  </si>
  <si>
    <t>1136-2020</t>
  </si>
  <si>
    <t>1137-2020</t>
  </si>
  <si>
    <t>1138-2020</t>
  </si>
  <si>
    <t>1139-2020</t>
  </si>
  <si>
    <t>1140-2020</t>
  </si>
  <si>
    <t>1141-2020</t>
  </si>
  <si>
    <t>1143-2020</t>
  </si>
  <si>
    <t>1144-2020</t>
  </si>
  <si>
    <t>1145-2020</t>
  </si>
  <si>
    <t>1146-2020</t>
  </si>
  <si>
    <t>1147-2020</t>
  </si>
  <si>
    <t>1148-2020</t>
  </si>
  <si>
    <t>1150-2020</t>
  </si>
  <si>
    <t>1151-2020</t>
  </si>
  <si>
    <t>1152-2020</t>
  </si>
  <si>
    <t>1153-2020</t>
  </si>
  <si>
    <t>1154-2020</t>
  </si>
  <si>
    <t>1155-2020</t>
  </si>
  <si>
    <t>1156-2020</t>
  </si>
  <si>
    <t>1157-2020</t>
  </si>
  <si>
    <t>1158-2020</t>
  </si>
  <si>
    <t>1159-2020</t>
  </si>
  <si>
    <t>1160-2020</t>
  </si>
  <si>
    <t>1161-2020</t>
  </si>
  <si>
    <t>1162-2020</t>
  </si>
  <si>
    <t>1163-2020</t>
  </si>
  <si>
    <t>1164-2020</t>
  </si>
  <si>
    <t>1165-2020</t>
  </si>
  <si>
    <t>1166-2020</t>
  </si>
  <si>
    <t>1167-2020</t>
  </si>
  <si>
    <t>1168-2020</t>
  </si>
  <si>
    <t>1169-2020</t>
  </si>
  <si>
    <t>1170-2020</t>
  </si>
  <si>
    <t>1171-2020</t>
  </si>
  <si>
    <t>1172-2020</t>
  </si>
  <si>
    <t>1173-2020</t>
  </si>
  <si>
    <t>1174-2020</t>
  </si>
  <si>
    <t>1175-2020</t>
  </si>
  <si>
    <t>1176-2020</t>
  </si>
  <si>
    <t>1178-2020</t>
  </si>
  <si>
    <t>1179-2020</t>
  </si>
  <si>
    <t>1180-2020</t>
  </si>
  <si>
    <t>1181-2020</t>
  </si>
  <si>
    <t>1182-2020</t>
  </si>
  <si>
    <t>1183-2020</t>
  </si>
  <si>
    <t>1184-2020</t>
  </si>
  <si>
    <t>1185-2020</t>
  </si>
  <si>
    <t>1186-2020</t>
  </si>
  <si>
    <t>1187-2020</t>
  </si>
  <si>
    <t>1188-2020</t>
  </si>
  <si>
    <t>1189-2020</t>
  </si>
  <si>
    <t>1190-2020</t>
  </si>
  <si>
    <t>1191-2020</t>
  </si>
  <si>
    <t>1192-2020</t>
  </si>
  <si>
    <t>1193-2020</t>
  </si>
  <si>
    <t>1194-2020</t>
  </si>
  <si>
    <t>1195-2020</t>
  </si>
  <si>
    <t>1196-2020</t>
  </si>
  <si>
    <t>1197-2020</t>
  </si>
  <si>
    <t>1198-2020</t>
  </si>
  <si>
    <t>1199-2020</t>
  </si>
  <si>
    <t>1200-2020</t>
  </si>
  <si>
    <t>1201-2020</t>
  </si>
  <si>
    <t>1202-2020</t>
  </si>
  <si>
    <t>1203-2020</t>
  </si>
  <si>
    <t>1204-2020</t>
  </si>
  <si>
    <t>1205-2020</t>
  </si>
  <si>
    <t>1206-2020</t>
  </si>
  <si>
    <t>1207-2020</t>
  </si>
  <si>
    <t>1208-2020</t>
  </si>
  <si>
    <t>1209-2020</t>
  </si>
  <si>
    <t>1210-2020</t>
  </si>
  <si>
    <t>1211-2020</t>
  </si>
  <si>
    <t>1212-2020</t>
  </si>
  <si>
    <t>1213-2020</t>
  </si>
  <si>
    <t>1214-2020</t>
  </si>
  <si>
    <t>1215-2020</t>
  </si>
  <si>
    <t>1216-2020</t>
  </si>
  <si>
    <t>1217-2020</t>
  </si>
  <si>
    <t>1218-2020</t>
  </si>
  <si>
    <t>1219-2020</t>
  </si>
  <si>
    <t>1220-2020</t>
  </si>
  <si>
    <t>1221-2020</t>
  </si>
  <si>
    <t>1222-2020</t>
  </si>
  <si>
    <t>1223-2020</t>
  </si>
  <si>
    <t>1224-2020</t>
  </si>
  <si>
    <t>1225-2020</t>
  </si>
  <si>
    <t>1226-2020</t>
  </si>
  <si>
    <t>1227-2020</t>
  </si>
  <si>
    <t>1228-2020</t>
  </si>
  <si>
    <t>1229-2020</t>
  </si>
  <si>
    <t>1230-2020</t>
  </si>
  <si>
    <t>1231-2020</t>
  </si>
  <si>
    <t>1232-2020</t>
  </si>
  <si>
    <t>1233-2020</t>
  </si>
  <si>
    <t>1234-2020</t>
  </si>
  <si>
    <t>1235-2020</t>
  </si>
  <si>
    <t>1236-2020</t>
  </si>
  <si>
    <t>1237-2020</t>
  </si>
  <si>
    <t>1238-2020</t>
  </si>
  <si>
    <t>1239-2020</t>
  </si>
  <si>
    <t>1240-2020</t>
  </si>
  <si>
    <t>1241-2020</t>
  </si>
  <si>
    <t>1242-2020</t>
  </si>
  <si>
    <t>1243-2020</t>
  </si>
  <si>
    <t>1244-2020</t>
  </si>
  <si>
    <t>1245-2020</t>
  </si>
  <si>
    <t>1247-2020</t>
  </si>
  <si>
    <t>1248-2020</t>
  </si>
  <si>
    <t>1249-2020</t>
  </si>
  <si>
    <t>1250-2020</t>
  </si>
  <si>
    <t>1251-2020</t>
  </si>
  <si>
    <t>1252-2020</t>
  </si>
  <si>
    <t>1253-2020</t>
  </si>
  <si>
    <t>1254-2020</t>
  </si>
  <si>
    <t>1255-2020</t>
  </si>
  <si>
    <t>1256-2020</t>
  </si>
  <si>
    <t>1257-2020</t>
  </si>
  <si>
    <t>1258-2020</t>
  </si>
  <si>
    <t>1259-2020</t>
  </si>
  <si>
    <t>1260-2020</t>
  </si>
  <si>
    <t>1261-2020</t>
  </si>
  <si>
    <t>1262-2020</t>
  </si>
  <si>
    <t>1263-2020</t>
  </si>
  <si>
    <t>1264-2020</t>
  </si>
  <si>
    <t>1265-2020</t>
  </si>
  <si>
    <t>1266-2020</t>
  </si>
  <si>
    <t>1267-2020</t>
  </si>
  <si>
    <t>1268-2020</t>
  </si>
  <si>
    <t>1269-2020</t>
  </si>
  <si>
    <t>1270-2020</t>
  </si>
  <si>
    <t>1271-2020</t>
  </si>
  <si>
    <t>1272-2020</t>
  </si>
  <si>
    <t>1273-2020</t>
  </si>
  <si>
    <t>1274-2020</t>
  </si>
  <si>
    <t>1275-2020</t>
  </si>
  <si>
    <t>1276-2020</t>
  </si>
  <si>
    <t>1277-2020</t>
  </si>
  <si>
    <t>1278-2020</t>
  </si>
  <si>
    <t>1279-2020</t>
  </si>
  <si>
    <t>1280-2020</t>
  </si>
  <si>
    <t>1281-2020</t>
  </si>
  <si>
    <t>1282-2020</t>
  </si>
  <si>
    <t>1283-2020</t>
  </si>
  <si>
    <t>1284-2020</t>
  </si>
  <si>
    <t>1285-2020</t>
  </si>
  <si>
    <t>1286-2020</t>
  </si>
  <si>
    <t>1287-2020</t>
  </si>
  <si>
    <t>1288-2020</t>
  </si>
  <si>
    <t>1289-2020</t>
  </si>
  <si>
    <t>1290-2020</t>
  </si>
  <si>
    <t>1291-2020</t>
  </si>
  <si>
    <t>1292-2020</t>
  </si>
  <si>
    <t>1293-2020</t>
  </si>
  <si>
    <t>1294-2020</t>
  </si>
  <si>
    <t>1295-2020</t>
  </si>
  <si>
    <t>1297-2020</t>
  </si>
  <si>
    <t>1298-2020</t>
  </si>
  <si>
    <t>1299-2020</t>
  </si>
  <si>
    <t>1300-2020</t>
  </si>
  <si>
    <t>1301-2020</t>
  </si>
  <si>
    <t>1302-2020</t>
  </si>
  <si>
    <t>1303-2020</t>
  </si>
  <si>
    <t>1304-2020</t>
  </si>
  <si>
    <t>1305-2020</t>
  </si>
  <si>
    <t>1306-2020</t>
  </si>
  <si>
    <t>1307-2020</t>
  </si>
  <si>
    <t>1308-2020</t>
  </si>
  <si>
    <t>1309-2020</t>
  </si>
  <si>
    <t>1310-2020</t>
  </si>
  <si>
    <t>1311-2020</t>
  </si>
  <si>
    <t>1312-2020</t>
  </si>
  <si>
    <t>1313-2020</t>
  </si>
  <si>
    <t>1314-2020</t>
  </si>
  <si>
    <t>1315-2020</t>
  </si>
  <si>
    <t>1316-2020</t>
  </si>
  <si>
    <t>1317-2020</t>
  </si>
  <si>
    <t>1318-2020</t>
  </si>
  <si>
    <t>1319-2020</t>
  </si>
  <si>
    <t>1320-2020</t>
  </si>
  <si>
    <t>1321-2020</t>
  </si>
  <si>
    <t>1322-2020</t>
  </si>
  <si>
    <t>1323-2020</t>
  </si>
  <si>
    <t>1324-2020</t>
  </si>
  <si>
    <t>1325-2020</t>
  </si>
  <si>
    <t>1326-2020</t>
  </si>
  <si>
    <t xml:space="preserve">LEYDY LYLYAN ROJAS ÁLVAREZ
</t>
  </si>
  <si>
    <t xml:space="preserve">DERLY JOHANNA NIETO ROJAS
</t>
  </si>
  <si>
    <t>TEATRO R 101</t>
  </si>
  <si>
    <t xml:space="preserve">HEIDY LILIANA BRICEÑO LOPEZ
</t>
  </si>
  <si>
    <t>CARMEN SAENZ CASTILLO</t>
  </si>
  <si>
    <t>MIGDALIA TOVAR MURCIA</t>
  </si>
  <si>
    <t>JULIETA VERA QUIROGA</t>
  </si>
  <si>
    <t>YODBANA FIRLEY MUÑOZ MONDRAGON</t>
  </si>
  <si>
    <t>MILENA LUCIA AREVALO SARMIENTO</t>
  </si>
  <si>
    <t>HANNA PAOLA CUENCA HERNANDEZ</t>
  </si>
  <si>
    <t>ANGIE MILENA MORALES MAURY</t>
  </si>
  <si>
    <t>ANA MARIA PÉREZ MOSCOTE</t>
  </si>
  <si>
    <t>DANIELA PINILLA BOCANEGRA</t>
  </si>
  <si>
    <t>RAFAEL IGNACIO OLIVER GARCIA</t>
  </si>
  <si>
    <t>LEIDY STEFANNY CAMACHO JARAMILLO cesión a JOSE JEFFERSON GORDILLO AGUILERA</t>
  </si>
  <si>
    <t>ANGELICA MARIA OSPINA MONTAÑO</t>
  </si>
  <si>
    <t>ANDRES ORLANDO BRICEÑO DIAZ</t>
  </si>
  <si>
    <t>DANNA HERRERA TORRES</t>
  </si>
  <si>
    <t xml:space="preserve"> LEYDA FENIVAR PARRA ROMERO </t>
  </si>
  <si>
    <t>JOSE ALEJANDRO MEJÍA DELGADO</t>
  </si>
  <si>
    <t>GLORIA ISABEL VALLEJO FRANCO cesión a NEYLAN GONZALEZ LIZARAZO</t>
  </si>
  <si>
    <t>CARLOS HUMBERTO RIVERA GAITAN cesión a DIANA MILENA NAVARRO SALAZAR</t>
  </si>
  <si>
    <t>DANIEL ALBERTO SANCHEZ RODRIGUEZ</t>
  </si>
  <si>
    <t>DAVID JESUS ESCOBAR DE LAVALLE</t>
  </si>
  <si>
    <t>ANDRÉS FELIPE GARZÓN MARTÍNEZ</t>
  </si>
  <si>
    <t>ANDRÉS FELIPE CASTELLANOS TRUJILLO</t>
  </si>
  <si>
    <t>LUIS ALBERTO RUBIO HERRERA</t>
  </si>
  <si>
    <t>JHON ALEXANDER LUNA BLANCO</t>
  </si>
  <si>
    <t>BRENDA YANIRA COCA SÁNCHEZ</t>
  </si>
  <si>
    <t>EMPRESA DE TELECOMUNICACIONES DE BOGOTÁ ETB S.A. E.S.P.</t>
  </si>
  <si>
    <t>ASOCIACION COLOMBIANA DE INTERPRETES Y PRODUCTORES FONOGRAFICOS ACINPRO</t>
  </si>
  <si>
    <t>IVÁN LEONARDO ROZO RAMÍREZ</t>
  </si>
  <si>
    <t>MIGUEL ENRIQUE QUINTERO CORALC</t>
  </si>
  <si>
    <t>ANGÉLICA ROCÍO CLAVIJO ORTÍZ</t>
  </si>
  <si>
    <t>LUIS EDWARD SANCHÉZ ZAMBRANO</t>
  </si>
  <si>
    <t>JOHN HENRY QUINTERO GARCÍA</t>
  </si>
  <si>
    <t>NEYLAN GONZALEZ LIZARAZO cesión a LEIDY EDID ROA MENDOZA</t>
  </si>
  <si>
    <t>NATALIA DEL PILAR GÓMEZ MACHADO</t>
  </si>
  <si>
    <t>ANA CRISTINA HERNÁNDEZ LEAL</t>
  </si>
  <si>
    <t>DANIELA RUIZ MEJÍA</t>
  </si>
  <si>
    <t>FUNDACION PARA EL FOMENTO DE LA LECTURA – FUNDALECTURA</t>
  </si>
  <si>
    <t>FUNDACIÓN CULTURAL TEATRO EXPERIMENTAL FONTIBÓN TEF</t>
  </si>
  <si>
    <t>FUNDACIÓN ART NEXUS</t>
  </si>
  <si>
    <t>FUNDACIÓN L´EXPLOSE</t>
  </si>
  <si>
    <t>JUAN CARLOS DAZA SANABRIA</t>
  </si>
  <si>
    <t>YENY NATALIA BARRERO CUBIDES</t>
  </si>
  <si>
    <t>SILVIA RAQUEL SIERRA CARO</t>
  </si>
  <si>
    <t>SEBASTIÁN OLAYA RODRÍGUEZ</t>
  </si>
  <si>
    <t>MARÍA XIMENA CORREA RIVERA</t>
  </si>
  <si>
    <t>CORPORACION A T S ACCION TECNICA SOCIAL</t>
  </si>
  <si>
    <t>FUNDACIÓN CULTURAL BALLET FOLCLORICO TIERRA COLOMBIANA</t>
  </si>
  <si>
    <t>HEIDY DATHIANA MARTÍNEZ RODRÍGUEZ</t>
  </si>
  <si>
    <t>ESTEBAN VARGAS LONDOÑO</t>
  </si>
  <si>
    <t>CAMILO JOSE PEREZ TORRES</t>
  </si>
  <si>
    <t>BLANCA CECILIA LÓPEZ RAMÍREZ</t>
  </si>
  <si>
    <t>PROGRAMA DE LAS NACIONES UNIDAS PARA EL DESARROLLO - PNUD</t>
  </si>
  <si>
    <t>FUNDACION CULTURAL TEATRO EXPERIMENTAL FONTIBON TEF</t>
  </si>
  <si>
    <t>CORPORACION FESTIVAL DE CINE E INFANCIA Y ADOLESCENCIA</t>
  </si>
  <si>
    <t>FUNDACION ARTEFICIAL</t>
  </si>
  <si>
    <t>FUNDACION FAHRENHEIT 451</t>
  </si>
  <si>
    <t>DIEGO EDUARDO BELTRAN HERNANDEZ</t>
  </si>
  <si>
    <t>FUNDACION ESCUELA SUPERIOR DE ARTE Y TECNOLOGIA - ESARTEC</t>
  </si>
  <si>
    <t>FUNDACION CASA DE POESIA SILVA</t>
  </si>
  <si>
    <t>RAFAEL ARMANDO RODRÍGUEZ CRUZ</t>
  </si>
  <si>
    <t>JOSÉ ALIRIO SÁNCHEZ MONGUI</t>
  </si>
  <si>
    <t>JAIME ANTONIO CHAMORRO BARRAGÁN</t>
  </si>
  <si>
    <t>JUAN CARLOS PECHENE PACHÓN</t>
  </si>
  <si>
    <t>ANDREA URIBE YEPES</t>
  </si>
  <si>
    <t>DAVID ALEJANDRO TORO GONZALEZ</t>
  </si>
  <si>
    <t>CATALINA DEL ROCIO ROJAS CASALLAS</t>
  </si>
  <si>
    <t>DANIELA INES CAMPOS RODRIGUEZ cesión a YESID RICARDO ALONSO TOVAR</t>
  </si>
  <si>
    <t>CORPORACION CULTURA RAZON Y REALIDAD</t>
  </si>
  <si>
    <t>CAMARA DE COMERCIO DE BOGOTÁ</t>
  </si>
  <si>
    <t>CORPORACIÓN COLOMBIANA DE TEATRO</t>
  </si>
  <si>
    <t>FUNDACIÓN CULTURAL CAYENA</t>
  </si>
  <si>
    <t>FUNDACION CULTURAL Y ARTISTICA CREAR</t>
  </si>
  <si>
    <t>FUNDACIÓN CULTURAL WAJA</t>
  </si>
  <si>
    <t>LUIS EDUARDO LÓPEZ CARDOZO</t>
  </si>
  <si>
    <t>CORPORACION CONCUERPOS DANZA CONTEMPORANEA INTEGRADA EN COLOMBIA</t>
  </si>
  <si>
    <t>DIANA PAOLA GUZMAN MENDEZ</t>
  </si>
  <si>
    <t>WYNDY GERALDIN RUIZ BEMUDEZ</t>
  </si>
  <si>
    <t xml:space="preserve">LADO B S.A.S.
</t>
  </si>
  <si>
    <t>DIANA YULIETH MELO VILLARAGA</t>
  </si>
  <si>
    <t xml:space="preserve">CORPORACIÓN EL EJE CREATIVIDADES COLABORATIVAS
</t>
  </si>
  <si>
    <t>DISTRIBUCIONES Y SOLUCIONES INTEGRALES S.A.S.</t>
  </si>
  <si>
    <t>CORPORACIÓN ESCENICA DC ARTE</t>
  </si>
  <si>
    <t>UT NS IDARTES - 2020</t>
  </si>
  <si>
    <t>PARTNER MERCADEO Y MEDIOS GRAFICOS S.A.S.</t>
  </si>
  <si>
    <t>MERCAR INTERNET LTDA SIGLA INTERLAT GROUP</t>
  </si>
  <si>
    <t xml:space="preserve">Prestar servicios profesionales a la Subdirección de las Artes- Gerencia de Arte Dramático en aspectos asociados al desarrollo y acompañamiento misional de los proyectos relacionados con actividades de formación, creación, investigación, circulación, apropiación, visibilización y acciones transversales de la dependencia acorde con los lineamientos de la entidad. </t>
  </si>
  <si>
    <t xml:space="preserve">Prestar servicios profesionales a la Subdirección de las Artes- Gerencia de Arte Dramático en actividades asociadas al desarrollo y acompañamiento misional de los proyectos relacionados con actividades de formación, creación, investigación, circulación y apropiación, emprendimiento, espacios de participación, y acciones transversales de la dependencia acorde con los lineamientos de la entidad. </t>
  </si>
  <si>
    <t xml:space="preserve">Prestar servicios profesionales al Instituto Distrital de las Artes, en las actividades misionales, administrativas, técnicas y de articulación que sean requeridas para el desarrollo de la línea estratégica de emprendimiento e industrias culturales y creativas acorde con los lineamientos impartidos por la entidad. </t>
  </si>
  <si>
    <t>PRESTAR SERVICIOS DE APOYO A LA GESTIÓN COMO PERSONA JURÍDICA AL IDARTES – SUBDIRECCIÓN DE EQUIPAMIENTOS CULTURALES, EN EL DESARROLLO DE ACTIVIDADES ADMINISTRATIVAS, LOGÍSTICAS Y OPERATIVAS ASOCIADAS A LA APROPIACIÓN Y CIRCULACIÓN DE PRODUCCIONES ARTÍSTICAS EN LOS ESCENARIOS, ASÍ COMO EN LOS PROYECTOS A CARGO DE LA DEPENDENCIA DURANTE LOS MESES DE MARZO, ABRIL Y MAYO DEL AÑO 2020.</t>
  </si>
  <si>
    <t xml:space="preserve">“Tomar en calidad de arrendamiento los bienes inmuebles ubicados en la Calle 39 sur # 26 a - 26; Calle 39 sur # 26 a -30 in 1 y Calle 39 sur # 26 a -36 de la ciudad de Bogotá, con un área disponible aproximada de 691mt2, acorde con las especificaciones definidas por la entidad, con destino al funcionamiento de un Centro de Formación Artística - CREA, en el marco del Proyecto de Inversión 982 "Formación Artística en la escuela y la ciudad" del IDARTES”. </t>
  </si>
  <si>
    <t xml:space="preserve">Prestar servicios profesionales al IDARTES - Subdirección Administrativa y Financiera, en actividades relacionadas con la gestión, actualización y seguimiento de los procesos de gestión documental, apoyados en la herramienta tecnológica definida por la entidad.
</t>
  </si>
  <si>
    <t xml:space="preserve">Celebrar contrato de interés público con el Museo de Arte Moderno de Bogotá para la realización de actividades artísticas en la ciudad de Bogotá a través de la realización del “Proyecto expositivo y educativo MAMBO 2020”, de conformidad con el proyecto presentado y concertado en desarrollo del proceso de convocatoria cerrada del Programa Distrital de Apoyos Concertados 2020.
</t>
  </si>
  <si>
    <t xml:space="preserve">Prestar servicios de apoyo a la gestión al IDARTES - Subdirección de Equipamientos Culturales, en actividades asociadas a la producción, para los eventos que desarrollen en el Teatro Al Aire Libre la Media Torra o donde la dependencia lo requiera.
</t>
  </si>
  <si>
    <t xml:space="preserve">Prestar servicios profesionales al IDARTES – Subdirección de Equipamientos Culturales, en acciones de trámite y seguimiento administrativo relacionadas con procesos de contratación y convenios de la ley del espectáculo público a cargo de la dependencia, así como apoyo a la supervisión contractual de los procesos que le sean asignados.
</t>
  </si>
  <si>
    <t xml:space="preserve">Prestar Servicios Profesionales al Idartes - Subdirección de las Artes como Abogado de extensión jurídica en actividades asociadas a la revisión de solicitudes de trámites y verificación de los documentos contractuales y de orden jurídico de la dependencia, acorde con los procesos y procedimientos definidos en la entidad.
</t>
  </si>
  <si>
    <t xml:space="preserve">Prestar servicios profesionales al Idartes - Subdirección de las Artes - para el fortalecimiento de las prácticas y expresiones artísticas de los sectores sociales a través de la transversalización del enfoque diferencial poblacional, y del diseño e implementación de una estrategia de territorialización que garantice los derechos culturales acorde a la misionalidad de la entidad.
</t>
  </si>
  <si>
    <t xml:space="preserve">Prestar servicios profesionales al Idartes- Subdirección de las Artes en actividades asociadas a la Programación del Programa Anual Mensualizado de Caja y el seguimiento a la ejecución presupuestal de los diferentes contratos, convenios, estímulos, entre otros procesos suscritos por la Subdirección en los proyectos de inversión a su cargo. </t>
  </si>
  <si>
    <t xml:space="preserve">Prestar servicios profesionales al Idartes - Subdirección de las Artes - para el fortalecimiento de las prácticas y expresiones artísticas de los sectores sociales a través de la transversalización del enfoque diferencial poblacional, y del diseño e implementación de una estrategia de territorialización que garantice los derechos culturales acorde a la misionalidad de la entidad. </t>
  </si>
  <si>
    <t xml:space="preserve">Prestar servicios de apoyo a la gestión a la Subdirección de las Artes - Gerencia de Arte Dramático en actividades administrativas y operativas de la dependencia, así como las asociadas al Programa Distrital de Salas Concertadas, Programa de Apoyos Concertados, portafolio de estímulos. </t>
  </si>
  <si>
    <t xml:space="preserve">Prestación de servicios profesionales en actividades asociadas a la expedición de actos administrativos, notificaciones, atención derechos de petición, soporte de conceptos, análisis y propuestas en materia de artistas en espacio público; así como en la atención de asuntos propios de la dependencia según las asignaciones que se efectúen por reparto. </t>
  </si>
  <si>
    <t xml:space="preserve">Prestar servicios profesionales a la Subdirección de las Artes – Gerencia de Artes Audiovisuales, en actividades asociadas al acompañamiento y seguimiento para la planeación, divulgación y gestión de acciones relacionadas con la estrategia de fomento acorde con las directrices y lineamientos de la Entidad. </t>
  </si>
  <si>
    <t xml:space="preserve">Prestar servicios profesionales a la Subdirección de Equipamientos en actividades asociadas a la definición de modelos de gestión de la red de equipamientos, acorde con los lineamientos dados por el Instituto Distrital de las Artes. </t>
  </si>
  <si>
    <t xml:space="preserve">Prestar servicios profesionales al Instituto Distrital de las Artes – Idartes, en el proceso de carga de contenidos para el sitio web Idartesencasa de acuerdo con los lineamientos establecidos por la entidad </t>
  </si>
  <si>
    <t xml:space="preserve">Prestar servicios profesionales a la gestión al Instituto Distrital de las Artes – Idartes, en el proceso de estructuración del sitio web Idartesen casa de acuerdo con los lineamientos establecidos por la entidad. </t>
  </si>
  <si>
    <t>Prestar servicios profesionales al Instituto Distrital de las Artes – Idartes Subdirección administrativa y Financiera – Talento Humano, en todas las actividades administrativas del Sistema de Seguridad y Salud en el Trabajo implementado en la entidad y lo relacionado con la gestión de Talento Humano</t>
  </si>
  <si>
    <t xml:space="preserve">Prestar servicios de apoyo a la gestión al Instituto Distrital de las Artes - Idartes, en actividades asociadas con la corrección de estilo y ortotipográfica y cotejo de armadas de las publicaciones de la entidad. </t>
  </si>
  <si>
    <t xml:space="preserve">Prestar servicios profesionales al IDARTES - Subdirección de Equipamientos Culturales, en actividades administrativas relacionada con el seguimiento a la circulación de los programas, actualización de base de datos y actividades de fortalecimiento del modelo de gestión que se desarrolle en la dependencia. </t>
  </si>
  <si>
    <t xml:space="preserve">Prestar servicios profesionales a la Subdirección de las Artes - Gerencia de Música en la elaboración de los contenidos para la publicación “Bogotá Suena 2020”, así como la consolidación y organización de la información de los proyectos de la dependencia, entre los años 2011 a 2020, acorde con los requerimientos de la entidad. </t>
  </si>
  <si>
    <t xml:space="preserve">Prestar servicios profesionales a la Subdirección de las Artes - Gerencia de Música en actividades asociadas a la estructuración, planeación, ejecución y seguimiento de los asuntos de carácter administrativo y financiero de los programas y proyectos que adelante la dependencia, o de los que haga parte, de conformidad con las directrices y lineamientos de la entidad. </t>
  </si>
  <si>
    <t xml:space="preserve">Prestar Servicios Profesionales al Instituto Distrital De Las Artes - Idartes, Subdirección Administrativa Y Financiera - Talento Humano, en las actividades relacionadas con la planeación, ejecución y seguimiento del plan de bienestar social e incentivos, plan institucional de capacitación, así como el acompañamiento a la gestión contractual de los procesos relacionados. </t>
  </si>
  <si>
    <t xml:space="preserve">Prestar servicios profesionales al IDARTES – Subdirección Administrativa y Financiera, en actividades asociadas a la gestión financiera en el trámite y diligenciamiento de las Órdenes de Pago en el sistema Opget Local y en línea con la Secretaría Distrital de Hacienda, así como la generación de terceros, liquidación de cuentas y elaboración de facturas electrónicas expedidas por el IDARTES. </t>
  </si>
  <si>
    <t xml:space="preserve">Prestar servicios de apoyo a la gestión al Idartes - Oficina Asesora de Planeación - en la construcción y actualización de la documentación del Mapa de Procesos Institucional requerida en la implementación del nuevo Modelo de Planeación y Gestión - MIPG, y acompañamiento a las unidades de gestión de la entidad en la formulación, seguimiento y evaluación de los Proyectos de Inversión. </t>
  </si>
  <si>
    <t xml:space="preserve">Prestar servicios de apoyo a la gestión al Instituto distrital de las artes- Idartes – Talento humano para desarrollar temas administrativos relacionados con los trámites precontractuales y los requerimientos allegados a la dependencia. </t>
  </si>
  <si>
    <t xml:space="preserve">Prestar servicios de apoyo a la gestión a la Subdirección Administrativa y Financiera-Talento Humano del Instituto Distrital de las Artes-Idartes, en las actividades inherentes a los trámites relacionadas con la liquidación de seguridad social, liquidación de prestaciones sociales, control de compensatorios y pago de parafiscales, de conformidad con la normatividad vigente y demás asuntos relacionados con las actividades propias de la dependencia. </t>
  </si>
  <si>
    <t xml:space="preserve">Prestar los servicios profesionales al IDARTES – Subdirección de Equipamientos Culturales como abogado en extensión jurídica, en actividades de orden legal relacionados con trámites de orden jurídico y de la etapa precontractual, contractual y poscontractual de los requerimientos que en esta materia se definan en la Subdirección de Equipamientos de conformidad con los procesos y procedimientos de gestión jurídica definidos en la entidad. ucional de capacitación, así como el acompañamiento a la gestión contractual de los procesos relacionados. </t>
  </si>
  <si>
    <t xml:space="preserve">Prestar servicios profesionales al IDARTES – Subdirección Administrativa y Financiera, en actividades asociadas a la gestión financiera en el trámite y diligenciamiento de las Órdenes de Pago en el sistema Opget Local y en línea con la Secretaría Distrital de Hacienda, liquidación de impuestos de conformidad con la normatividad vigente, así como brindar apoyo a las áreas donde se requieran conocimientos de contaduría pública. </t>
  </si>
  <si>
    <t>Prestar servicios de apoyo a la gestión al Idartes - Subdirección Administrativa y Financiera -Área de Talento Humano en las actividades relacionadas con la liquidación de nómina, seguridad social, pago de parafiscales y prestaciones sociales, de conformidad con la normatividad vigente.</t>
  </si>
  <si>
    <t xml:space="preserve">Prestar servicios profesionales en seguridad informática y ciberseguridad para el IDARTES, en la administración, seguimiento y monitoreo del sistema de seguridad perimetral - firewall y la consola de administración del antivirus, de conformidad con los requerimientos de la entidad </t>
  </si>
  <si>
    <t xml:space="preserve">Prestar servicios de apoyo a la gestión al Instituto Distrital de las Artes – IDARTES, en la Subdirección Administrativa y Financiera – Área de Talento Humano, para realizaciones de actividades administrativas, operativas y logísticas asociadas a los tramites y procesos relacionados con los requerimientos de la dependencia. </t>
  </si>
  <si>
    <t xml:space="preserve">Prestar los servicios profesionales al IDARTES – Subdirección de Equipamientos Culturales como abogado de extensión jurídica, en la preparación y estructuración de documentos previos con base en los procesos y procedimientos de gestión jurídica definidos en la entidad, en relación con los trámites contractuales requeridos por la dependencia. </t>
  </si>
  <si>
    <t>Prestar servicios profesionales a la Subdirección Administrativa y Financiera del IDARTES, en la realización de actividades de
gestión financiera encaminadas al diligenciamiento y trámite de las órdenes de pago en el sistema Opget Local y en línea con la
Secretaría Distrital de Hacienda, liquidación de impuestos de conformidad con la normatividad vigente, elaboración del informe de
la rendicion de la cuenta mensual y anual en el sistema SIVICOF de la Contraloría de Bogotá y demás actividades administrativas
requeridas por el área.</t>
  </si>
  <si>
    <t>Prestar servicios profesionales en la Subdirección Administrativa y Financiera del IDARTES en
actividades asociadas a la gestión financiera en la elaboración de las Órdenes de Pago en los sistemas
Opget Local y en línea con la Secretaria Distrital de Hacienda, envió reporte para la creación de las
cuentas bancarias en el módulo maestro de terceros a la Subdirección de Contabilidad de Hacienda,
liquidación de impuestos de conformidad con la normatividad vigente, así como elaboración y
contabilización de las actas de giro, notas bancarias y la conciliación de los reconocimientos por
licencias e incapacidades.</t>
  </si>
  <si>
    <t>: Prestar servicios profesionales a la Subdirección Administrativa y Financiera del IDARTES en
actividades de gestión financiera para realizar la identificación, el registro y seguimiento de los ingresos
identificados en las diferentes cuentas bancarias del IDARTES y apoyar al área de Tesorería en la
actualización de los procedimientos y respuesta a los derechos de petición.</t>
  </si>
  <si>
    <t xml:space="preserve">Prestar servicios de apoyo a la gestión al IDARTES – en actividades administrativas en el marco de la
Línea Estratégica de Arte, Ciencia y Tecnología, acorde con procesos y procedimientos transversales y
estratégicos de la entidad
</t>
  </si>
  <si>
    <t>Prestar servicios profesionales como arquitecto para apoyar en los proyectos de
infraestructura que adelante el instituto.</t>
  </si>
  <si>
    <t>“Prestar servicios profesionales al IDARTES- Subdirección administrativa y Financiera en el
área de Contabilidad en actividades asociadas al análisis, clasificación, registro, conciliación y
seguimiento a las cuentas contables de: Cuentas por pagar, conciliaciones bancarias y lo relacionado con
tesorería, Liquidación de la contribución e informes de Estampillas , elaboración de formatos de
Información Exogena nacional y distrital asignados., de acuerdo con los requerimientos de la
dependencia”.</t>
  </si>
  <si>
    <t xml:space="preserve">“Prestar servicios profesionales al IDARTES- Subdirección administrativa y Financiera en el
área de Contabilidad en actividades asociadas al análisis, conciliación y seguimiento a las cuentas
contables de: Incapacidades, Amortizaciones de arriendos y seguros, Convenios Interadministrativos,
Operaciones reciprocas, Liquidación y presentación del Iva, presentación de la Contribución Parafiscal,
Recopilación de la información exógena Nacional y Distrital, elaboración del formato asignado.
Seguimiento en lo relacionado a contabilidad del MIPG, y al Mapa de riesgos del área”
</t>
  </si>
  <si>
    <t xml:space="preserve">“Prestar servicios de apoyo a la gestión del IDARTES – Subdirección Administrativa y Financiera en actividades logísticas, administrativas, asistenciales y de apoyo a la supervisión de los contratos asociados al área de Servicios Generales acorde con los requerimientos de la dependencia” 
</t>
  </si>
  <si>
    <t xml:space="preserve">Prestar servicios profesionales al IDARTES- Gerencia de Danza en actividades asociadas a la planeación,
ejecución y seguimiento de asuntos administrativos y financieros de los diferentes programas y proyectos de la
dependencia, o de los que ésta haga parte, de conformidad con las directrices y lineamientos de la entidad
</t>
  </si>
  <si>
    <t xml:space="preserve">“Prestar servicios de apoyo a la gestión del IDARTES – Subdirección Administrativa y
Financiera en actividades relacionadas con la gestión de los servicios públicos de las sedes, escenarios y
espacios de formación a cargo de la entidad, así como apoyar la supervisión de los contratos asociados
al área de Servicios Generales, acorde con los requerimientos de la dependencia”.
</t>
  </si>
  <si>
    <t>Prestar servicios profesionales al Idartes - Gerencia de Literatura, en actividades
administrativas y operativas asociadas a la misionalidad de la dependencia, de conformidad
con las directrices y lineamientos de la entidad.</t>
  </si>
  <si>
    <t>Prestar servicios profesionales al Instituto Distrital de las Artes –Idartes, como realizador y editor de piezas
audiovisuales para la promoción y divulgación de los eventos, actividades y programas en las diferentes
localidades</t>
  </si>
  <si>
    <t>Prestar servicios profesionales al Instituto Distrital de las Artes –Idartes- en actividades asociadas a la
planeación, proyección e implementación de contenidos periodísticos y planes de free press acorde con los
requerimientos en materia de comunicación y prensa de la entidad</t>
  </si>
  <si>
    <t>Prestar servicios de apoyo a la gestión al Instituto Distrital de las Artes – Idartes, en los procesos de
estructuración, mantenimiento y actualización de las páginas web de la entidad”.</t>
  </si>
  <si>
    <t xml:space="preserve">Prestar servicios profesionales al IDARTES – Subdirección Administrativa y Financiera realizando actividades mantenimiento preventivo, correctivo y soporte técnico del sistema de Circuito Cerrado de Televisión (CCTV) de cada una de las sedes y escenarios de la entidad. </t>
  </si>
  <si>
    <t>“Prestar los servicios de apoyo a la gestión al Instituto Distrital de las Artes – Idartes en la elaboración, diseño y
adaptación de piezas gráficas que requiera la Entidad para la promoción y/o divulgación de los eventos,
actividades y programas.”.</t>
  </si>
  <si>
    <t>Prestar servicios de apoyo a la gestión al Instituto Distrital de las Artes-Idartes como diseñador en la
conceptualización, producción y desarrollo de las publicaciones de la entidad</t>
  </si>
  <si>
    <t xml:space="preserve">Prestar servicios profesionales en la Subdirección Administrativa y Financiera del IDARTES en
actividades asociadas a la gestión financiera en la elaboración de las Órdenes de Pago en el sistema
Opget Local y en línea en Hacienda, así como la generación de terceros, anulaciones de Órdenes de Pago
y liquidación de cuentas. </t>
  </si>
  <si>
    <t>“Prestar servicios profesionales al IDARTES- Subdirección administrativa y Financiera en el
área de Contabilidad en actividades asociadas al análisis, clasificación, registro, conciliación y
seguimiento a las cuentas contables de: los ingresos del IDARTES reportados por las subdirecciones de
Equipamientos, Artes y Tesorería, reportes de almacén con saldos de devolutivos, saldos de
depreciación; Liquidación del impuesto de retención en la fuente, Elaboración formatos asignados de
Información Exógena nacional y distrital, de acuerdo con los requerimientos de la dependencia</t>
  </si>
  <si>
    <t>“Prestar servicios de apoyo en las actividades asociadas a requerimientos administrativos y
operativos en la elaboración de comunicaciones internas y externas, creación de terceros, verificación y
emisión de certificados de retenciones, registro de órdenes de pago, proceso de archivo de
documentación generada del área de Contabilidad, acorde con los requerimientos de la SAF”.</t>
  </si>
  <si>
    <t>”Prestar servicios profesionales al Instituto Distrital de las Artes - IDARTES, en las actividades
relacionadas con el análisis, diseño, construcción, actualización, documentación, implementación y
soporte del sistema de información Pandora de conformidad con los requerimientos de la entidad”.</t>
  </si>
  <si>
    <t>“Prestar servicios profesionales al Instituto Distrital de las Artes - IDARTES, en las actividades
relacionadas con el análisis, diseño, construcción, actualización, documentación, validación y soporte del
sistema de información Pandora de conformidad con los requerimientos de la entidad”.</t>
  </si>
  <si>
    <t xml:space="preserve">Prestar servicios profesionales en el área de presupuesto de la subdirección administrativa y financiera del Idartes, en el desarrollo de cada una de las etapas de ejecución y seguimiento presupuestal. </t>
  </si>
  <si>
    <t>Prestar servicios de apoyo a la gestión al Idartes - Gerencia de danza en la realización de actividades de formación y en los aspectos técnicos y operativos asociados a las actividades de investigación y participación en danza, correspondientes a la programación de Danza y Comunidad y demás programas y proyectos de la dependencia, o de los que ésta haga parte, de conformidad con las directrices y lineamientos de la entidad.</t>
  </si>
  <si>
    <t xml:space="preserve">Prestar servicios de apoyo a la gestión al Instituto Distrital de las Artes-IDARTES - Gerencia de Artes Audiovisuales en el desarrollo de los diferentes trámites presenciales y/o virtuales de la Cinemateca de Bogotá, así como el transporte de documentación en los casos requeridos. </t>
  </si>
  <si>
    <t>Prestar servicios de apoyo a la gestión al Instituto Distrital de las Artes-Oficina Asesora Jurídica, en las acciones y actividades pertinentes en materia de propiedad intelectual, bases de datos, trámites ante la Superintendencia de Industria y Comercio y asuntos propios de la dependencia según las asignaciones que se efectúen por reparto</t>
  </si>
  <si>
    <t xml:space="preserve">Prestar servicios profesionales como extensión jurídica en la Oficina Asesora Jurídica, en la revisión de actas de liquidación, cierre de expedientes contractuales, apoyo en procesos de contratación según los requerimientos de la dependencia, acorde con los procesos y procedimientos definidos en la entidad. </t>
  </si>
  <si>
    <t xml:space="preserve">Prestar servicios de apoyo a la gestión al Idartes - Oficina Asesora de Planeación en el manejo de las herramientas establecidas por el Distrito para el proceso de formulación, seguimiento y evaluación de los Proyectos de Inversión Institucional. </t>
  </si>
  <si>
    <t xml:space="preserve">Prestar servicios profesionales al Idartes - Oficina Asesora de Planeación en el acompañamiento, construcción e implementación de los instrumentos requeridos para la puesta en marcha del proceso de Gestión del conocimiento, y acompañamiento a las unidades de gestión de la entidad en la formulación, seguimiento y evaluación de los Proyectos de Inversión </t>
  </si>
  <si>
    <t xml:space="preserve">Prestar servicios profesionales al Idartes - Oficina Asesora de Planeación- en la realización de los procesos de programación y seguimiento presupuestal de la entidad desde la competencia de la OAP y acompañamiento a las unidades de gestión de la entidad en la formulación, seguimiento y evaluación de los Proyectos de Inversión. </t>
  </si>
  <si>
    <t xml:space="preserve">Prestar servicios de apoyo a la gestión al Instituto Distrital de las Artes - Idartes - Gerencia de Artes Audiovisuales en actividades administrativas y operativas relacionadas con los tramites contractuales e inventarios de los bienes que se adquieran y/o asignen a la Cinemateca de Bogotá. </t>
  </si>
  <si>
    <t xml:space="preserve">Prestar servicios profesionales al Instituto Distrital de las Artes - Idartes – Gerencia de Artes Audiovisuales como extensión jurídica en la preparación y revisión de documentos precontractuales, así como en el seguimiento y acompañamiento de procesos en curso asociados a la contratación de bienes y servicios necesarios para la correcta operatividad de la Cinemateca de Bogotá. </t>
  </si>
  <si>
    <t xml:space="preserve">Prestar servicios profesionales al Idartes en actividades asociadas a la articulación de alianzas para el desarrollo de proyectos, planeación y desarrollo de procesos curatoriales, programación de obras audiovisuales, interdisciplinares y nuevos medios, locales, nacionales e internacionales para la Cinemateca de Bogotá. </t>
  </si>
  <si>
    <t xml:space="preserve">Prestar servicios de apoyo a la gestión al Instituto Distrital de las Artes - Idartes - Gerencia de Artes Audiovisuales para el funcionamiento de los sistemas y equipos de la infraestructura tecnológica, así como las actividades necesarias para la implementación, fortalecimiento y operatividad en la Cinemateca de Bogotá. </t>
  </si>
  <si>
    <t xml:space="preserve">Prestar servicios profesionales al IDARTES – Gerencia de Danza, en el acompañamiento y seguimiento en actividades administrativas y operativas de los diferentes programas y proyectos de la dependencia, o de los que ésta haga parte, de conformidad con las directrices y lineamientos de la entidad </t>
  </si>
  <si>
    <t xml:space="preserve">CONTRATAR CON LA ETB LOS SERVICIOS DE CONECTIVIDAD, COMUNICACIONES, COLOCACIÓN, RESPALDO Y DIRECCIONAMIENTO IPV4 A IPV6 COMO SOLUCIÓN INTEGRAL DE ALTA DISPONIBILIDAD, DE ACUERDO CON LOS REQUERIMIENTOS DEL INSTITUTO DISTRITAL DE LAS ARTES -IDARTES- PARA EL DESARROLLO DE ACTIVIDADES EN LASDIFERENTES ÁREAS MISIONALES, TRANSVERSALES, CENTROS CREA Y SEDES PROPIAS O ADMINISTRADAS. </t>
  </si>
  <si>
    <t xml:space="preserve">Prestar servicios profesionales al Instituto Distrital de las Artes - Idartes en la Subdirección Administrativa y Financiera - Talento Humano en las actividades asociada a Evaluación de Desempeño, Política de Gestión Estratégica del Talento Humano (GETH) en el marco de MIPG, con base en los planes, programas y procesos de ingreso, desarrollo y retiro de los servidores públicos, acorde con los procesos y procedimientos definidos en la entidad. </t>
  </si>
  <si>
    <t xml:space="preserve">Garantizar al IDARTES la autorización requerida para comunicación pública de los fonogramas e interpretaciones de los repertorios que representa, en los eventos y actividades desarrolladas y/o producidas por la entidad. </t>
  </si>
  <si>
    <t xml:space="preserve">Prestar servicios de apoyo a la gestión al Instituto Distrital de las Artes - Idartes - Gerencia de Artes Audiovisuales en
actividades asociadas al acompañamiento operativo, implementación, seguimiento a la coordinación en asuntos de orden
administrativos, financieros, presupuestales necesarios para la operación de la Cinemateca de Bogotá.
</t>
  </si>
  <si>
    <t xml:space="preserve">Prestar servicios de apoyo a la gestión al Instituto Distrital de las Artes – IDARTES,
Subdirección Administrativa y Financiera - Talento Humano, para desarrollar actividades
administrativas, jurídicas y operativas propias de la gestión de la dependencia, en lo
relacionado con los funcionarios de la Entidad y sus situaciones administrativas.
</t>
  </si>
  <si>
    <t xml:space="preserve">Prestar servicios de apoyo a la gestión al Instituto Distrital de las Artes - Idartes - Gerencia de Artes Audiovisuales en
actividades relacionadas con el mantenimiento preventivo y correctivo de los sistemas tecnológicos, seguimiento,
operación, montaje, suministro, adquisición tecnológica y técnica de la Cinemateca de Bogotá
</t>
  </si>
  <si>
    <t xml:space="preserve">Prestar servicios profesionales al Idartes – Subdirección Administrativa y Financiera, en la elaboración de informes de planeación financiera a cargo de la dependencia, así como, actividades asociadas a la planeación, control y seguimiento de los planes de inversión y gastos generales de funcionamiento de la entidad a cargo de la dependencia. </t>
  </si>
  <si>
    <t xml:space="preserve">Prestar servicios profesionales al Idartes - Subdirección Administrativa y Financiera, en actividades asociadas al seguimiento y acompañamiento a la ejecución financiera de Convenios, así como, en la estructuración de informes financieros y de Tesorería de conformidad con los requerimientos de la dependencia. </t>
  </si>
  <si>
    <t>Prestar servicios profesionales al Instituto Distrital de las Artes - IDARTES - en las actividades propias a la caracterización, valoración, diseño, promoción, intervención y seguimiento de los componentes del Sistema de Seguridad y Salud en el Trabajo, en el marco del proyecto 998 “Fortalecimiento de la gestión institucional, comunicaciones y servicio al ciudadano”.</t>
  </si>
  <si>
    <t>Prestar servicios profesionales al Instituto Distrital de las Artes -IDARTES- en las actividades relacionadas con el Sistema de Gestión de la Seguridad y Salud en el Trabajo de los diferentes escenarios, festivales al parque, eventos de circulación y demás espacios a cargo de la Entidad, con el fin de identificar, evaluar y controlar los Riesgos contribuyendo a la mejora continua del SG-SST.</t>
  </si>
  <si>
    <t>Prestar servicios profesionales al Idartes - Gerencia de Artes Plásticas – Subdirección de las Artes en las actividades asociadas con las acciones de la dependencia en materia de planeación, ejecución, seguimiento y evaluación de los programas y proyectos que se desarrollen en la línea de fomento en las dimensiones de formación e investigación de acuerdo con los lineamientos de la entidad.</t>
  </si>
  <si>
    <t>Prestar los servicios profesionales al Instituto Distrital de las Artes – Idartes - Gerencia de Artes Audiovisuales, como diseñador gráfico para la elaboración, producción, desarrollo, aprobación de material terminado y adaptación de piezas gráficas, que se requieran para la promoción y divulgación de los eventos, actividades y programas de la entidad</t>
  </si>
  <si>
    <t>Prestar servicios de apoyo a la gestión al Instituto Distrital de las Artes-IDARTES - Gerencia de Artes Audiovisuales en actividades relacionadas con, elaboración de procesos y procedimientos, la gestión estratégica y financiera de la dependencia, acorde con las necesidades de la misma</t>
  </si>
  <si>
    <t xml:space="preserve">Prestar servicio de apoyo a la gestión al IDARTES - Subdirección Administrativa y Financiera - área de Almacén General en la realización de actividades de revisión, reparación y mantenimiento preventivo y correctivo a los equipos electrónicos, eléctricos y de comunicación que se requiera en la Entidad, así como las demás actividades y trámites asociados a los mantenimientos. </t>
  </si>
  <si>
    <t>Prestar servicios profesionales al Idartes - Oficina Asesora de Planeación - en la implementación, fortalecimiento y socialización del Plan de Gestión Ambiental institucional y acompañamiento a las unidades de gestión de la entidad en la formulación, seguimiento y evaluación de los Proyectos de Inversión.</t>
  </si>
  <si>
    <t>Prestar servicios profesionales al Idartes - Oficina Asesora de Planeación- en el acompañamiento, consolidación, monitoreo y seguimiento al Plan Operativo Anual de Inversión para el control presupuestal desde la competencia de la dependencia.</t>
  </si>
  <si>
    <t xml:space="preserve">Prestar servicios profesionales al IDARTES - Subdirección de las Artes en las actividades asociadas al análisis integral de la información que hace parte de los Sistemas de Información del Sector Cultura durante la vigencia 2020. </t>
  </si>
  <si>
    <t xml:space="preserve">Prestar servicios profesionales al Instituto Distrital de las Artes – IDARTES, Subdirección de Formación Artística, en las actividades asociadas a la estructuración, consolidación y seguimiento administrativo, así como apoyo a la supervisión de los contratos y/o convenios asignados, atendiendo los requerimientos de la dependencia. </t>
  </si>
  <si>
    <t xml:space="preserve">Prestar servicios profesionales al Instituto Distrital de las Artes – IDARTES, en actividades concernientes al soporte, actualización y capacitación de los sistemas de información de la Subdirección de Formación Artística </t>
  </si>
  <si>
    <t>PRESTAR SERVICIOS PROFESIONALES AL INSTITUTO DISTRITAL DE LAS ARTES IDARTES, EN ACTIVIDADES RELACIONADAS CON LA ADMINISTRACIÓN, ACTUALIZACIÓN Y DESARROLLO DE LOS SISTEMAS DE INFORMACIÓN DE LA SUBDIRECCIÓN DE FORMACIÓN ARTÍSTICA.</t>
  </si>
  <si>
    <t xml:space="preserve">Prestar servicios profesionales al IDARTES y la Subdirección de Formación Artística, como responsable de las actividades relativas a la administración de la información, usuarios y gestión de los reportes que se generen desde la subdirección de formación, de conformidad con los requerimientos del IDARTES. </t>
  </si>
  <si>
    <t>Prestar servicios de apoyo a la gestión al IDARTES - Subdirección Administrativa y Financiera - área de Almacén General para realizar las actividades relacionadas con la recepción y entrega de bienes en la bodega, registros en el sistema SI CAPITAL , así como en actividades asociadas a requerimientos administrativos y operativos del área y toma física de inventarios.</t>
  </si>
  <si>
    <t>Prestar los servicios profesionales al IDARTES en actividades asociadas con la coordinación del componente de gestión del conocimiento y contenidos, frente a los contenidos de los sistemas de información de la Subdirección de Formación Artística Y del Idartes.</t>
  </si>
  <si>
    <t>Prestar servicios de apoyo a la gestión al Instituto Distrital de las Artes – IDARTES, Subdirección de Formación Artística, en las actividades relacionadas con los aspectos administrativos de la dependencia.</t>
  </si>
  <si>
    <t>Prestar servicios profesionales al Instituto Distrital de las Artes – IDARTES, en actividades concernientes al soporte, actualizacion y capacitación de los sistemas de información de la Subdirección de Formación Artística.</t>
  </si>
  <si>
    <t xml:space="preserve">Prestar los servicios de apoyo a la gestión al IDARTES - Subdirección de Formación Artística, para la actualización, soporte y demás actividades técnicas referentes a los sistemas operativos, sofware, hardware y aplicativos que hacen parte de la infraestructura tecnológica, acorde con los requerimientos de la dependencia. </t>
  </si>
  <si>
    <t xml:space="preserve">Prestar servicios profesionales al Instituto Distrital de las Artes – IDARTES y la Subdirección de Formación Artística, como responsable de la estructuración e implementación de estrategias y contenidos para el aula virtual, el portal de contenidos, página web y demás aplicativos de los programas de la Subdirección de Formación Artística. </t>
  </si>
  <si>
    <t xml:space="preserve">Prestar los servicios de apoyo al IDARTES - Subdirección de Formación Artística, en las actividades asociadas con el proceso de diseño, estructuración e implementación de contenidos y piezas gráficas para los portales de contenidos y aula virtual, conforme a los lineamientos definidos por la Entidad. </t>
  </si>
  <si>
    <t>Prestar servicios profesionales al Instituto Distrital de las Artes – IDARTES, en actividades relacionadas con la administración, actualización y desarrollo de los sistemas de información de la Subdirección de Formación Artística</t>
  </si>
  <si>
    <t>Prestar los servicios profesionales al IDARTES - Subdirección de Formación Artística, en actividades encaminadas al soporte y funcionamiento de la infraestructura tecnológica, servidores y equipos, acorde con los requerimientos de la dependencia.</t>
  </si>
  <si>
    <t>Prestar servicio de apoyo a la gestión al IDARTES - Subdirección Administrativa y Financiera en el área de Almacén General, en el registro y seguimiento en el aplicativo Si Capital, módulos SAE , SAI y CISCO, así como en actividades asociadas a requerimientos administrativos y operativos del área y toma física del inventario.</t>
  </si>
  <si>
    <t>Prestar servicios profesionales a la Subdirección de las Artes - Gerencia de Artes Audiovisuales, en la gestión, acompañamiento y seguimiento a la planeación, los proyectos y actividades relacionados con las misionalidades de la Gerencia de Artes Audiovisuales y la Cinemateca de Bogotá.</t>
  </si>
  <si>
    <t>Prestar servicios de apoyo a la gestión al Instituto Distrital de las Artes- Subdirección Administrativa-Financiera en actividades propias del área de presupuesto, garantizando el correcto cumplimiento de la normatividad vigente sobre la materia y los procesos y procedimientos existentes en la entidad.</t>
  </si>
  <si>
    <t>Prestar servicios de apoyo a la gestión a la Subdirección de las Artes Gerencia de Artes Audiovisuales, en actividades administrativas asociadas a los procesos de planeación, ejecución, seguimiento y sistematización de información, acorde con los requerimientos de la dependencia.</t>
  </si>
  <si>
    <t>Prestar servicios de apoyo a la gestión al Instituto Distrital de las Artes- Subdirección de las Artes, en las acciones y actividades requeridas en materia de apoyo a la supervisión a los contratos que se asignen y las administrativas que se indiquen en relación a los proyectos de inversión de la dependencia</t>
  </si>
  <si>
    <t>Prestar los servicios de apoyo a la gestión al IDARTES - Subdirección de Formación Artística, para la actualización, soporte y demás actividades técnicas referentes a los sistemas operativos, software, hardware y aplicativos que hacen parte de la infraestructura tecnológica, acorde con los requerimientos de la dependencia.</t>
  </si>
  <si>
    <t>Prestar servicios profesionales al Instituto Distrital de las Artes - Gerencia de Artes Audiovisuales en actividades relacionadas con la operatividad del software, soporte técnico, optimización y desarrollos del sistema SUMA para la gestión del Permiso Unificado de Filmaciones Audiovisuales- PUFA en el sistema SUMA.</t>
  </si>
  <si>
    <t xml:space="preserve">Prestar servicios de apoyo a la gestión al Instituto Distrital de las Artes - IDARTES- Gerencia de Artes
Audiovisuales, en actividades operativas y administrativas relacionadas con el desarrollo de la Comisión
Fílmica de Bogotá y el Permiso Unificado de Filmaciones Audiovisuales PUFA.
</t>
  </si>
  <si>
    <t>Prestar servicios profesionales al IDARTES- Subdirección administrativa y Financiera en el área de Contabilidad en actividades asociadas al análisis, clasificación, causación, registro, conciliación y seguimiento a las cuentas contables de: Nómina , sistema general de seguridad social y cuentas por pagar a empleados; Cajas Menores, Liquidación y presentación de la retención del Ica y liquidación de Ingresos y Patrimonio, elaboración formatos asignados de información exógena nacional y distrital,</t>
  </si>
  <si>
    <t xml:space="preserve">Prestar servicios de apoyo al IDARTES - Gerencia de Artes Plásticas en las actividades asociadas a la planeación, ejecución y seguimiento de la dimensión de formación e investigación propias del campo de las artes plásticas y visuales en Bogotá, acorde con los lineamientos de la entidad 
</t>
  </si>
  <si>
    <t xml:space="preserve">Prestar servicios profesionales al Instituto Distrital de las Artes - IDARTES- Gerencia de Artes Audiovisuales en actividades asociadas a la gestión de la Comisión Fílmica de Bogotá (CFB) y el Permiso Unificado de Filmaciones Audiovisuales (PUFA). </t>
  </si>
  <si>
    <t xml:space="preserve">Prestar servicios de apoyo a la gestión al Instituto Distrital de las Artes - IDARTES- Gerencia de Artes Audiovisuales, en actividades operativas y administrativas relacionadas con el desarrollo de la Comisión Fílmica de Bogotá y el Permiso Unificado de Filmaciones Audiovisuales PUFA. 
</t>
  </si>
  <si>
    <t xml:space="preserve">Prestar servicios profesionales como Abogado en actividad transversal (en todas las modalidades contractuales SECOP II), declaratorias de incumplimiento, derechos de petición y apoyo Convenios de Asociación, Contratos de Interés Público y demás asuntos asignados por reparto de la Oficina Asesora Jurídica, acorde con los procesos y procedimientos definidos en la entidad </t>
  </si>
  <si>
    <t xml:space="preserve">Prestar servicios para apoyo a la gestión al IDARTES – Subdirección Administrativa y Financiera Área de Tecnología, para realizar las actividades de soporte técnico, mantenimiento preventivo y correctivo de primer nivel en actividades del proceso de Gestión de Tecnologías de la información y las Comunicaciones TIC, registrados en la Mesa de Servicios, en las sedes y equipamientos a cargo de la entidad. 
</t>
  </si>
  <si>
    <t xml:space="preserve">Prestar servicios de apoyo a la gestión al Idartes - Gerencia de Literatura, en el desarrollo de acciones de promoción de lectura encaminadas al fomento y la apropiación del Programa Libro al Viento, acorde con los requerimientos de la entidad </t>
  </si>
  <si>
    <t xml:space="preserve"> Prestar servicios de apoyo a la gestión al Instituto Distrital de las Artes - Idartes- por persona jurídica, en actividades asociadas a la circulación de artistas y /o agrupaciones en eventos o actividades que requiera la entidad o en las que esta participe.</t>
  </si>
  <si>
    <t xml:space="preserve">Prestar servicios profesionales al Instituto Distrital de las Artes IDARTES en actividades asociadas a la administración, capacitación y soporte técnico de usuarios, herramientas tecnológicas, sistemas de Información, aplicaciones y tramite virtuales administrados por el Área de Tecnología, en las sedes y equipamientos a cargo de la entidad. </t>
  </si>
  <si>
    <t xml:space="preserve">Prestar servicios profesionales al IDARTES, para realizar actividades de mantenimiento, soporte y desarrollos de software del Sistema de Gestión de Documentos Electrónicos de Archivo y el Sistema de Gestión de Bibliotecas de acuerdo con lo establecido en el del proceso de Gestión de Tecnologías de la Información y las Comunicaciones TIC y de conformidad con los requerimientos de la entidad. </t>
  </si>
  <si>
    <t xml:space="preserve">Prestar servicios profesionales al IDARTES - Subdirección de las Artes en las actividades tendientes a consolidar la información cuantitativa asociada al desarrollo de las convocatorias que hace parte del Programa Distrital de Estímulos </t>
  </si>
  <si>
    <t xml:space="preserve">Celebrar contrato de interés público con la Fundación ArtNexus para la promoción y divulgación del arte para la realización de actividades artísticas en la ciudad de Bogotá a través de la realización del proyecto “Revitalización de la zona centro de Bogotá por medio del arte y la arquitectura en el Espacio ArtNexus”, de conformidad con el proyecto presentado y concertado en desarrollo del proceso de convocatoria pública del Programa Distrital de Apoyos Concertados 2020. 
</t>
  </si>
  <si>
    <t xml:space="preserve">Celebrar contrato de interés público con la Fundación la Espiral, para la realización de actividades artísticas en la ciudad de Bogotá a través de la realización del proyecto “Formación a Formadores en Pedagogía de la Danza”, de conformidad con el proyecto presentado y concertado en desarrollo del proceso de convocatoria pública del Programa Distrital de Apoyos Concertados 2020 
</t>
  </si>
  <si>
    <t xml:space="preserve">Celebrar contrato de interés público con la Fundación L´Explose, para la realización de actividades artísticas en la ciudad de Bogotá a través de la realización del proyecto “Seminario Cuerpo y Escena - Escenario para la Creación”, de conformidad con el proyecto presentado y concertado en desarrollo del proceso de convocatoria pública del Programa Distrital de Apoyos Concertados 2020. 
</t>
  </si>
  <si>
    <t xml:space="preserve">Celebrar contrato de interés público con la FUNDACIÓN TEATRO ODEÓN para la realización de actividades artísticas en la ciudad de Bogotá a través de la realización del “PROGRAMA ESPACIO ODEÓN 2020”, de conformidad con el proyecto presentado y concertado en desarrollo del proceso de convocatoria pública del Programa Distrital de Apoyos Concertados 2020. 
</t>
  </si>
  <si>
    <t xml:space="preserve">Prestar servicios profesionales al Instituto Distrital de las Artes IDARTES en la planeación y seguimiento de actividades y proyectos relacionados con apropiación y convivencia local en el desarrollo de las actividades de la Comisión Fílmica de Bogotá. </t>
  </si>
  <si>
    <t xml:space="preserve">Prestar servicios de apoyo al IDARTES - Gerencia de Artes Plásticas en las actividades propuestas en la dimensión de formación e investigación propias del campo de las artes plásticas y visuales en Bogotá, acorde con los lineamientos de la entidad. 
</t>
  </si>
  <si>
    <t xml:space="preserve">Prestar los servicios de apoyo a la gestión al Instituto Distrital de las Artes – Idartes, en actividades contractuales asociadas con la gestión de la operación de la infraestructura, agendamientos, programación general y de diferentes recursos desde la planeación hasta la realización y evaluación de los eventos, actividades programadas y/o producidas en atención a los requerimientos de operación y funcionamiento de la Cinemateca de Bogotá. 
</t>
  </si>
  <si>
    <t xml:space="preserve">Prestar los servicios de apoyo al IDARTES - Subdirección de Formación Artística, en las actividades asociadas con el proceso de diseño, estructuración e implementación de contenidos y piezas gráficas para los portales de contenidos y aula virtual, conforme a los lineamientos definidos por la Entidad. 
</t>
  </si>
  <si>
    <t xml:space="preserve">Prestar servicios profesionales al IDARTES en las actividades asociadas a la administración de base de datos de los sistemas de información, aplicaciones y herramientas administrados por Área de Tecnología ORACLE, PostgreSQL Mysql, MariaDB, de conformidad con los requerimientos de la entidad. </t>
  </si>
  <si>
    <t xml:space="preserve">Prestación de servicios de apoyo a la gestión en actividades asociadas a escaneo y digitalización de documentos para contratación en SECOP II y lo que se asigne de SECOP I según el reparto de la dependencia 
</t>
  </si>
  <si>
    <t>Prestación de servicios de apoyo a la gestión en actividades asociadas a escaneo y digitalización y/o preparación de documentos para contratación en SECOP II, publicación en plataformas y lo que se asigne de SECOP I según el reparto de la dependencia, de conformidad con lo radicado en la OAJ por el programa NIDOS</t>
  </si>
  <si>
    <t xml:space="preserve">Prestación de servicios de apoyo a la gestión en actividades asociadas a escaneo y digitalización y/o preparación de documentos para contratación en SECOP II, publicaciones en las plataformas y lo que se asigne de SECOP I según el reparto de la dependencia, acorde con los procesos y procedimientos definidos en la entidad </t>
  </si>
  <si>
    <t xml:space="preserve">Prestar servicios profesionales como abogado en actividades asociadas al proyecto Nidos (todas las modalidades, contractuales SECOP II), convenios de asociación, contratos de interés público y demás asuntos asignados por reparto de la oficina asesora jurídica. </t>
  </si>
  <si>
    <t>Prestación de servicios de apoyo a la gestión en actividades asociadas a la aplicación tablas de retención documental, trámites internos según requerimientos plataforma transaccional SECOP II, verificación de trámites, acorde con el reparto de la Oficina Asesora Jurídica atendiendo los procesos y procedimientos definidos en la entidad.</t>
  </si>
  <si>
    <t xml:space="preserve">Prestar servicios profesionales como Abogado en actividad transversal (en todas las modalidades contractuales SECOP II), revisión actos administrativos, apoyo en trámite Convenios de Asociación, Contratos de Interés Público, diligenciamiento de fichas proyectos de Acuerdo Distritales y de proyectos de decretos distritales, respuesta a derechos de petición y demás asuntos asignados por reparto de la Oficina Asesora Jurídica, acorde con los procesos y procedimientos definidos en la entidad. </t>
  </si>
  <si>
    <t xml:space="preserve">Prestación de servicios de apoyo a la gestión en actividades asociadas a reparto interno de la dependencia, apoyo tareas de notificaciones, publicaciones, digitalización documentos y aplicación tablas de retención documental acorde con el reparto de la Oficina Asesora Jurídica </t>
  </si>
  <si>
    <t xml:space="preserve">Prestar servicios profesionales como Abogado en actividades asociadas al proyecto CREA (todas las modalidades contractuales SECOP II), Convenios de Asociación, Contratos de Interés Público y demás asuntos asignados por reparto de la Oficina Asesora Jurídica, según los requerimientos de la dependencia acorde con procesos y procedimientos definidos en la entidad </t>
  </si>
  <si>
    <t xml:space="preserve">Prestar servicios profesionales como Abogado en actividades asociadas al proyecto CREA (todas las modalidades contractuales SECOP II), Convenios de Asociación, Contratos de Interés Público y demás asuntos asignados por reparto de la Oficina Asesora Jurídica, según los requerimientos de la dependencia acorde con procesos y procedimientos definidos en la entidad. </t>
  </si>
  <si>
    <t xml:space="preserve">Prestar servicios profesionales al Área de Control Interno del Idartes, apoyando la ejecución de las actividades que se le asignen del Plan Anual de Auditoría. </t>
  </si>
  <si>
    <t xml:space="preserve">Prestar servicios profesionales en el Área de Control Interno del Idartes, ejecutando la programación asignada del Plan Anual de Auditoría, de acuerdo con la distribución realizada al interior del área. </t>
  </si>
  <si>
    <t xml:space="preserve">Prestar servicios profesionales al Área de Control Interno, de acuerdo con las actividades asignadas del Plan Anual de Auditoría del Instituto Distrital de las Artes </t>
  </si>
  <si>
    <t xml:space="preserve">Prestar servicios profesionales al Idartes - Subdirección de las Artes en las actividades de apoyo necesarias para el seguimiento a las autorizaciones expedidas a artistas registrados para realizar su actividad en espacio público, de conformidad con lo dispuesto en el marco regulatorio vigente en el Distrito Capital. </t>
  </si>
  <si>
    <t xml:space="preserve">Celebrar contrato de interés público con la Corporación ATS - Acción Técnica Social para la realización de actividades artísticas en la ciudad de Bogotá a través de la realización del proyecto “6° Festival de Cortos Psicoactivos Échele Cabeza 2020”, de conformidad con el proyecto presentado y concertado en desarrollo del proceso de convocatoria pública del Programa Distrital de Apoyos Concertados 2020. 
</t>
  </si>
  <si>
    <t xml:space="preserve">Celebrar contrato de interés público con la Fundación Cultural Ballet Folclórico Tierra Colombiana, para la realización de actividades artísticas en la ciudad de Bogotá a través de la realización del proyecto “Talentos de la Academia BTC - Ballet Tierra Colombiana”, de conformidad con el proyecto presentado y concertado en desarrollo del proceso de convocatoria pública del Programa Distrital de Apoyos Concertados 2020. 
</t>
  </si>
  <si>
    <t xml:space="preserve">Celebrar contrato de interés público con el Fondo Mixto de Promoción Cinematográfica - Proimagenes Colombia, para la realización de actividades artísticas en la ciudad de Bogotá a través de la realización del proyecto Bogotá Audiovisual Market - BAM 2020, de conformidad con el proyecto presentado y concertado en desarrollo del proceso de convocatoria cerrada del Programa Distrital de Apoyos Concertados 2020. 
</t>
  </si>
  <si>
    <t xml:space="preserve">Prestar servicios profesionales como Abogado en actividad transversal (en todas las modalidades contractuales SECOP II), Convenios de Asociación, Contratos de Interés Público y demás asuntos asignados por reparto de la Oficina Asesora Jurídica, acorde con los procesos y procedimientos definidos en la entidad. </t>
  </si>
  <si>
    <t xml:space="preserve">Prestar servicios para apoyo a la gestión al IDARTES – Subdirección Administrativa y Financiera Área de Tecnología, para realizar las actividades de soporte técnico, mantenimiento preventivo y correctivo de primer nivel en actividades del proceso de Gestión de Tecnologías de la información y las Comunicaciones TIC, registrados en la Mesa de Servicios, en las sedes y equipamientos a cargo de la entidad 
</t>
  </si>
  <si>
    <t xml:space="preserve">Contratar para el Instituto Distrital de las Artes - IDARTES- servicios de central de medios para apoyar la divulgación integral y permanente de las actividades, planes, programas, proyectos y políticas institucionales acorde con el plan de comunicaciones y estrategia de divulgación, a través de medios de comunicación masivos y/o tradicionales, comunitarios y/o alternativos y/o digitales, acorde con los requerimientos de la entidad. </t>
  </si>
  <si>
    <t xml:space="preserve">Prestar servicios profesionales al IDARTES - Subdirección Administrativa y Financiera - área de Tecnología, para realizar actividades de mantenimiento, soporte y desarrollos de software del sistema SICAPITAL para los módulos de OPGET, LIMAY, TRC, de acuerdo con lo establecido en el del proceso de Gestión de Tecnologías de la Información y las Comunicaciones TIC y de conformidad con los requerimientos de la entidad. </t>
  </si>
  <si>
    <t xml:space="preserve">Prestar servicios de apoyo logístico y asistencial al Instituto Distrital de las Artes- IDARTES - en la atención, orientación y servicio al público asistente a las actividades artísticas, culturales y pedagógicas que se realicen en la Cinemateca de Bogotá. 
</t>
  </si>
  <si>
    <t xml:space="preserve">Prestación de servicios de apoyo a la gestión en actividades asociadas a la expedición de registros presupuestales y seguimiento a aprobación de garantías contractuales; consolidación de información, preparación de reportes y seguimiento contratistas SIDEAP.”. </t>
  </si>
  <si>
    <t xml:space="preserve">Prestación de servicios de apoyo a la gestión en actividades asociadas a la aplicación tablas de retención documental, trámites internos según requerimientos plataforma transaccional SECOP II, verificación de trámites, acorde con el reparto de la Oficina Asesora Jurídica atendiendo los procesos y procedimientos definidos en la entidad”. </t>
  </si>
  <si>
    <t xml:space="preserve">Prestar servicios de apoyo a la gestión, como usuario administrador suplente en la plataforma transaccional secop II, alimentación de bases de datos, consolidación información convenios interadministrativos, resoluciones y publicación de las mismas, así como apoyo en gestiones de la dependencia acorde con los procesos y procedimientos definidos en la entidad </t>
  </si>
  <si>
    <t xml:space="preserve">Prestar servicios profesionales como Abogado en actividad transversal (en todas las modalidades contractuales SECOP II), coproducciones, resoluciones de uso, apoyo en trámite Convenios de Asociación, Contratos de Interés Público y demás asuntos asignados por reparto de la Oficina Asesora Jurídica, acorde con los procesos y procedimientos definidos en la entidad </t>
  </si>
  <si>
    <t xml:space="preserve">Prestar servicios profesionales como abogado en actividades asociadas al proyecto Nidos (todas las modalidades, contractuales SECOP II), convenios de asociación, contratos de interés público y demás asuntos asignados por reparto de la oficina asesora jurídica </t>
  </si>
  <si>
    <t xml:space="preserve">Prestar servicios de apoyo a la gestión al Instituto Distrital de las Artes - Gerencia de Artes Audiovisuales mediante el desarrollo de actividades asociadas a la preservación, conservación, catalogación, así como en la gestión, apropiación y circulación del patrimonio audiovisual, acorde con las necesidades definidas por la entidad. </t>
  </si>
  <si>
    <t xml:space="preserve">Prestar servicios profesionales al Idartes - Subdirección de las Artes en las actividades de apoyo requeridas para la aplicación y seguimiento de la herramienta utilizada para la implementación del registro de artistas en espacio público, de conformidad con lo dispuesto en el marco regulatorio vigente en el Distrito Capital. </t>
  </si>
  <si>
    <t xml:space="preserve">Prestar servicios profesionales como Abogado en actividad transversal (en todas las modalidades contractuales SECOP II), Convenios de Asociación, Contratos de Interés Público, procesos y procedimientos de gestión jurídica, matrices de riesgo y demás asuntos asignados por reparto de la Oficina Asesora Jurídica, acorde con los procesos y procedimientos definidos por la entidad. </t>
  </si>
  <si>
    <t xml:space="preserve">Contratar a la Universidad Nacional de Colombia – Facultad de Artes, para la realización de los módulos de formación Plantario, Modulación, Enfoca y Seremus como parte de una estrategia de formación disciplinar, cualificación en emprendimiento, mejoramiento de capacidades de gestión y el fortalecimiento de los procesos colaborativos y en red de los agentes del sector musical de la ciudad. </t>
  </si>
  <si>
    <t xml:space="preserve">Prestar servicios profesionales al Idartes- Subdirección de Formación Artística en las actividades de realización, acompañamiento, producción y/o divulgación de contenidos digitales dirigidos a la primera infancia, acorde con los requerimientos de la entidad. </t>
  </si>
  <si>
    <t xml:space="preserve">Contratar el servicio de digitalización en formato epub y/o de distribución gratuita en tiendas virtuales (iBook de Apple y Google Play Books) de las publicaciones de Idartes, acorde con los requerimientos de la entidad. </t>
  </si>
  <si>
    <t xml:space="preserve">Prestación de servicios de apoyo a la gestión en lo referente a trámites pre contractuales y poscontractuales PUFA y aplicación tablas de retención documental en los asuntos asignados por la Oficina Asesora Jurídica </t>
  </si>
  <si>
    <t>Prestación de servicios de apoyo a la gestión en lo referente a trámites pre contractuales y poscontractuales PUFA y aplicación tablas de retención documental en los asuntos asignados por la Oficina Asesora Jurídica</t>
  </si>
  <si>
    <t xml:space="preserve">Celebrar contrato de interés público con la Fundación Purpura para la realización de actividades artísticas en la ciudad de Bogotá a través de la realización del proyecto “www.kioskoteatral.com – La teatroteca bogotana”, de conformidad con el proyecto presentado y concertado en desarrollo del proceso de convocatoria pública del Programa Distrital de Apoyos Concertados 2020. 
</t>
  </si>
  <si>
    <t>AUNAR ESFUERZOS TÉCNICOS, ADMINISTRATIVOS Y FINANCIEROS PARA EL FORTALECIMIENTO DE LAS EXPERIENCIAS, LA FORMACIÓN Y LAS PRACTICAS ARTÍSTICAS DE LAS NIÑAS, NIÑOS, ADOLESCENTES Y JÓVENES DE LA CIUDAD, COMO ASPECTOS INTEGRALES DE DESARROLLO HUMANO, EN EL MARCO DE LA AMPLIACIÓN, MEJORA Y CONSOLIDACIÓN DE LOS PROCESOS DE ATENCIÓN EN TERRITORIO Y JORNADA COMPLETA, A PARTIR DE LA ARTICULACIÓN INSTITUCIONAL.</t>
  </si>
  <si>
    <t xml:space="preserve">Celebrar contrato de interés público con la Fundación Cultural Teatro Experimental Fontibón – TEF para la realización de actividades artísticas en la ciudad de Bogotá a través de la realización del proyecto TEF 40 AÑOS DE VIAJE POR EL TEATRO, de conformidad con el proyecto presentado y concertado en desarrollo del proceso de convocatoria pública del Programa Distrital de Apoyos Concertados 2020. 
</t>
  </si>
  <si>
    <t xml:space="preserve">Celebrar contrato de interés público con la Corporación Festival de Cine E Infancia Y Adolescencia para la realización de actividades artísticas en la ciudad de Bogotá a través de la realización del proyecto “XI Festival de Cine: Infancia y Adolescencia - 2020”, de conformidad con el proyecto presentado y concertado en desarrollo del proceso de convocatoria pública del Programa Distrital de Apoyos Concertados 2020. </t>
  </si>
  <si>
    <t xml:space="preserve">Celebrar contrato de interés público con la Fundación ARTEFICIAL para la realización de actividades artísticas en la ciudad de Bogotá a través de la realización del proyecto “PERIFONEO”, de conformidad con el proyecto presentado y concertado en desarrollo del proceso de convocatoria pública del Programa Distrital de Apoyos Concertados 2020. </t>
  </si>
  <si>
    <t xml:space="preserve">Celebrar contrato de interés público con la FUNDACIÓN FAHRENHEIT 451 para la realización de actividades artísticas en la ciudad de Bogotá a través de la realización del proyecto “Sin barreras”, de conformidad con el proyecto presentado y concertado en desarrollo del proceso de convocatoria pública del Programa Distrital de Apoyos Concertados 2020. </t>
  </si>
  <si>
    <t xml:space="preserve">Prestar servicios profesionales al Idartes - Subdirección de las Artes en el apoyo y orientación de las actividades de campo para el aprovechamiento económico del espacio público de la ciudad de Bogotá, de acuerdo a lo dispuesto en el marco regulatorio sobre artistas en espacio público en concordancia con los lineamientos de la entidad. </t>
  </si>
  <si>
    <t>Prestar servicios de apoyo técnico al IDARTES - Subdirección de Equipamientos Culturales, como técnico operativo para las actividades de producción de los eventos que se desarrollen en los escenarios de la Subdirección de Equipamientos Culturales.</t>
  </si>
  <si>
    <t xml:space="preserve">Prestar servicios de apoyo a la gestión al IDARTES - Subdirección de Equipamientos Culturales, en actividades asociadas a procesos administrativos, contractuales y financieros del Planetario de Bogotá, acorde con procesos y procedimientos definidos en la entidad. </t>
  </si>
  <si>
    <t xml:space="preserve">Prestar los servicios profesionales al IDARTES - Subdirección de las Artes - Gerencia de Artes Plásticas en las actividades asociadas al funcionamiento del Centro de Documentación de la Galería Santa Fe según los lineamientos de la entidad. </t>
  </si>
  <si>
    <t xml:space="preserve">Prestar servicios profesionales en la Oficina Asesora Jurídica como extensión jurídica en materia de actos administrativos, notificaciones, derechos de petición, incumplimientos en materia de Convocatorias y Programa Distrital de Estímulos, así como apoyo en todas las modalidades contractuales SECOP II), Convenios de Asociación, Contratos de Interés Público según los requerimientos de la dependencia, acorde con los procesos y procedimientos definidos en la entidad </t>
  </si>
  <si>
    <t xml:space="preserve">Prestar servicios profesionales como arquitecto para apoyar al IDARTES, en la formulación y seguimiento a la ejecución a las actividades relacionadas con la infraestructura y/o equipamientos culturales de la ciudad a cargo del Instituto, acorde con los requerimientos de la entidad. </t>
  </si>
  <si>
    <t xml:space="preserve">Celebrar contrato de interés público con la ASOCIACIÓN IL NIDO DEL GUFO: BIBLIOTECA, LUDOTECA Y CENTRO CULTURAL para la realización de actividades artísticas en la ciudad de Bogotá a través de la realización del proyecto “COLOMBIA UN PASEO LITERARIO: “POR EL RECONOCIMIENTO Y REENCUENTRO CON MIS RAÍCES"”, de conformidad con el proyecto presentado y concertado en desarrollo del proceso de convocatoria pública del Programa Distrital de Apoyos Concertados 2020 </t>
  </si>
  <si>
    <t xml:space="preserve">Celebrar contrato de interés público con el Teatro R101 para la realización de actividades artísticas en la ciudad de Bogotá a través de la realización del proyecto ZOOM AL TERRITORIO 2.0: ENCUENTROS PEDAGÓGICOS PARA LA IDENTIFICACIÓN, FORMACIÓN Y CUALIFICACIÓN DE GESTORES Y EMPRENDEDORES EN ARTE DRAMÁTICO CON ÉNFASIS EN INNOVACIÓN SOCIAL, de conformidad con el proyecto presentado y concertado en desarrollo del proceso de convocatoria pública del Programa Distrital de Apoyos Concertados 2020. </t>
  </si>
  <si>
    <t>Celebrar un convenio de asociación entre el Instituto Distrital de las Artes – IDARTES y una entidad privada sin ánimo de lucro de reconocida idoneidad para el desarrollo conjunto de actividades relacionadas con los cometidos y funciones del Instituto, específicamente para la realización del Proyecto “Orbitante - Plataforma Danza Bogotá 2020", articulando modelos de gestión a través de la realización de actividades necesarias para el cumplimiento de los objetivos estratégicos y las líneas de acción en las dimensiones de creación, investigación, circulación, formación y apropiación en danza establecidas por la Subdirección de las Artes - Gerencia de Danza”</t>
  </si>
  <si>
    <t xml:space="preserve">Garantizar para el IDARTES la autorización de la ejecución y comunicación pública de las obras musicales, literarias, teatrales, audiovisuales y de la danza, de autores y compositores asociados nacionales y de los extranjeros en virtud de los derechos patrimoniales de autor de sus afiliados en Colombia y a través de los contratos de representación recíproca, en las utilizaciones de los repertorios que el Instituto, presente en los eventos, festivales y actividades desarrolladas. </t>
  </si>
  <si>
    <t xml:space="preserve">Celebrar contrato de interés público con la Fundación Circo para todos para la realización de actividades artísticas en la ciudad de Bogotá a través de la realización del proyecto FORMACIÓN PARA LA TRANSFORMACIÓN DEL SER, A TRAVÉS DE CAPACITACIÓN BÁSICA Y ESPECIALIZADA EN LAS ARTES CIRCENSES PARA JÓVENES RESIDENTES EN BOGOTÁ, de conformidad con el proyecto presentado y concertado en desarrollo del proceso de convocatoria pública del Programa Distrital de Apoyos Concertados 2020. </t>
  </si>
  <si>
    <t xml:space="preserve">Prestar servicios profesionales al Idartes - Subdirección de las artes en el apoyo al seguimiento a la actividad de artistas de espacio público para el aprovechamiento económico del espacio público, de la ciudad de Bogotá, de acuerdo a lo dispuesto en el marco regulatorio sobre la materia y los lineamientos de la entidad. </t>
  </si>
  <si>
    <t xml:space="preserve">Celebrar contrato de interés público con la Fundación Casa de Poesía Silva para la realización de actividades artísticas en la ciudad de Bogotá a través de la realización del proyecto “La poesía, ciudad en el tiempo”, de conformidad con el proyecto presentado y concertado en desarrollo del proceso de convocatoria cerrada del Programa Distrital de Apoyos Concertados 2020  </t>
  </si>
  <si>
    <t xml:space="preserve">Prestar servicios de apoyo técnico a la gestión, en actividades asociadas a la adecuación, mantenimiento, reparación y conservación interna y externa de las sedes, Centros de Formación Artística del programa CREA, escenarios y/o equipamientos culturales de la ciudad a cargo de del IDARTES, sin que ello constituya ejecución de obra. </t>
  </si>
  <si>
    <t xml:space="preserve">Celebrar contrato de interés público con la Fundación Francisca Radke para el desarrollo de la Universidad Pedagógica Nacional para la realización de actividades artísticas en la ciudad de Bogotá a través de la realización del proyecto LABORATORIO DE NARRACIÓN ORAL. ÁGORA 2020, de conformidad con el proyecto presentado y concertado en desarrollo del proceso de convocatoria pública del Programa Distrital de Apoyos Concertados 2020 </t>
  </si>
  <si>
    <t xml:space="preserve">Prestar servicios profesionales al Instituto Distrital de las Artes – Idartes, en los procesos de mantenimiento, actualización y cargue de contenido para la página web www.idartesencasa.gov.co de conformidad con los lineamientos definidos por la entidad </t>
  </si>
  <si>
    <t xml:space="preserve">Prestar servicios profesionales al IDARTES -Subdirección de Equipamientos Culturales en el desarrollo e implementación de la estrategia de comunicación digital en las redes sociales del Planetario de Bogotá. </t>
  </si>
  <si>
    <t xml:space="preserve">Prestar servicios profesionales al IDARTES -Subdirección de Equipamientos Culturales en la producción, edición y exhibición de contenidos audiovisuales en formatos planos tradicionales y formatos inmersivos, a través de estrategias itinerantes para el Planetario de Bogotá. </t>
  </si>
  <si>
    <t xml:space="preserve">Prestar servicios profesionales al IDARTES - Subdirección de Equipamientos Culturales, en las acciones requeridas para acompañar y proponer la formulación del documento maestro de renovación del museo del espacio del Planetario de Bogotá. </t>
  </si>
  <si>
    <t xml:space="preserve">Prestar servicios profesionales al Idartes-Subdirección de Equipamientos Culturales, en actividades asociadas al acompañamiento y apoyo en el seguimiento a la gestión del equipo de divulgación del Planetario de Bogotá en la construcción de herramientas, actividades y propuestas para la comunicación social del conocimiento científico y tecnológico, enmarcando su actividad en el diálogo permanente de saberes. </t>
  </si>
  <si>
    <t xml:space="preserve">Prestar servicios profesionales al IDARTES - Subdirección de Equipamientos Culturales, en actividades asociadas a la planeación, gestión, visibilización, dinamización, diseño, desarrollo, ejecución, fortalecimiento y seguimiento de la línea de divulgación con énfasis en temas de ciencias naturales específicamente en temas de biología, biodiversidad y medio ambiente. </t>
  </si>
  <si>
    <t xml:space="preserve">Prestar servicios de apoyo a la gestión al IDARTES - Subdirección de Equipamientos Culturales, en actividades administrativas y operativas relacionadas con la atención de público en general, de manera presencial, telefónica y virtual, en relación con la oferta de bienes y servicios que se brinda en el Planetario de Bogotá. </t>
  </si>
  <si>
    <t xml:space="preserve">Prestar servicios de apoyo operativo al IDARTES - Subdirección de Equipamientos Culturales, en actividades de mediación, divulgación y operación en los recorridos en el Museo del Espacio y en las actividades misionales del Planetario de Bogotá, dirigidas a público en general, comunidad educativa y grupos. </t>
  </si>
  <si>
    <t xml:space="preserve">Prestar servicios de apoyo a la gestión al IDARTES - Subdirección de Equipamientos Culturales, en actividades asociadas a la planeación, implementación, ejecución y seguimiento de procesos logísticos, operativos, técnicos y de divulgación que permitan el adecuado acompañamiento y desarrollo de la programación de contenidos y uso de espacios del Planetario de Bogotá. </t>
  </si>
  <si>
    <t xml:space="preserve">PRESTACIÓN SERVICIOS PROFESIONALES COMO ABOGADO EN ACTIVIDADES ASOCIADAS A PUFA- CONTRATOS DE APROVECHAMIENTO ECONÓMICO, REVISIÓN DE DISPOSICIONES Y CONCEPTOS EN ASUNTOS DE LA COMISIÓN FÍLMICA DE BOGOTÁ, EN MATERIA DE APROVECHAMIENTO DEL ESPACIO PÚBLICO, CONCEPTOS DE ORDEN JURÍDICO ASOCIADOS A LA ACTIVIDAD MISIONAL DEL INSTITUTO, ACORDE CON LOS LINEAMIENTOS DE LA OFICINA ASESORA JURÍDICA, CON BASE EN LOS PROCESOS Y PROCEDIMIENTOS DEFINIDOS EN LA ENTIDAD. </t>
  </si>
  <si>
    <t xml:space="preserve">PRESTACIÓN SERVICIOS PROFESIONALES COMO ABOGADO EN ACTIVIDADES ASOCIADAS A PUFA- CONTRATOS DE APROVECHAMIENTO ECONÓMICO, TRÁMITES CONTRACTUALES SEGÚN REQUERIMIENTOS DE LA ENTIDAD, ACORDE CON EL REPARTO DE LA OFICINA ASESORA JURÍDICA Y CON FUNDAMENTO EN LOS PROCESOS Y PROCEDIMIENTOS DEFINIDOS POR EL INSTITUTO. </t>
  </si>
  <si>
    <t xml:space="preserve">Celebrar contrato de interés público con la Corporación Cultura Razón y Realidad - Corpocurare, para la realización de actividades artísticas en la ciudad de Bogotá a través de la realización del proyecto “Escuela de Formación Hip Hop Corpocurare”, de conformidad con el proyecto presentado y concertado en desarrollo del proceso de convocatoria pública del Programa Distrital de Apoyos Concertados 2020. </t>
  </si>
  <si>
    <t xml:space="preserve">Celebrar contrato de interés público con la Fundación de títeres y teatro La Libélula Dorada para la realización de actividades artísticas en la ciudad de Bogotá a través de la realización del proyecto XVIII FESTIVAL INTERNACIONAL DE TÍTERES MANUELUCHO, de conformidad con el proyecto presentado y concertado en desarrollo del proceso de convocatoria pública del Programa Distrital de Apoyos Concertados 2020. </t>
  </si>
  <si>
    <t xml:space="preserve">Prestar servicios profesionales como Abogado en actividades asociadas al proyecto NIDOS (todas las modalidades contractuales SECOP II), Convenios de Asociación, Contratos de Interés Público y demás asuntos asignados por reparto de la Oficina Asesora Jurídica </t>
  </si>
  <si>
    <t xml:space="preserve">Celebrar contrato de interés público con la Cámara de Comercio de Bogotá para la realización de actividades artísticas en la ciudad de Bogotá a través de la realización del “Programa Artbo - Artbo I Fin de Semana”, de conformidad con el proyecto presentado y concertado en desarrollo del proceso de convocatoria cerrada del Programa Distrital de Apoyos Concertados 2020. </t>
  </si>
  <si>
    <t xml:space="preserve">Celebrar contrato de interés público con la Corporación Colombiana de Teatro para la realización de actividades artísticas en la ciudad de Bogotá a través de la realización del proyecto FESTIVAL DE TEATRO ALTERNATIVO FESTA 2020, de conformidad con el proyecto presentado y concertado en desarrollo del proceso de convocatoria cerrada del Programa Distrital de Apoyos Concertados 2020 </t>
  </si>
  <si>
    <t xml:space="preserve">Celebrar contrato de interés público con la Fundación Cultural Cayena para la realización de actividades artísticas en la ciudad de Bogotá a través de la realización del proyecto “XX Colombia Ginga - Programa de Formación y Divulgación de la Capoeira Angola y la Danza Afrobrasileña”, de conformidad con el proyecto presentado y concertado en desarrollo del proceso de convocatoria pública del Programa Distrital de Apoyos Concertados 2020. </t>
  </si>
  <si>
    <t xml:space="preserve">Celebrar contrato de interés público con la Fundación Cultural y Artística Crear para la realización de actividades artísticas en la ciudad de Bogotá a través de la realización del proyecto “Danza para Todos 2020”, de conformidad con el proyecto presentado y concertado en desarrollo del proceso de convocatoria pública del Programa Distrital de Apoyos Concertados 2020. </t>
  </si>
  <si>
    <t xml:space="preserve">Celebrar contrato de interés público con la Fundación Cultural WAJA para la realización de actividades artísticas en la ciudad de Bogotá a través de la realización del proyecto “III ENCUENTRO DE PERFORMANCE: CUERPO Y CIUDAD, de conformidad con el proyecto presentado y concertado en desarrollo del proceso de convocatoria pública del Programa Distrital de Apoyos Concertados 2020. </t>
  </si>
  <si>
    <t xml:space="preserve">Celebrar contrato de interés público con la Fundación Espacios de Vida para la realización de actividades artísticas en la ciudad de Bogotá a través de la realización del proyecto “Escuela Formación Artística Talentos”, de conformidad con el proyecto presentado y concertado en desarrollo del proceso de convocatoria pública del Programa Distrital de Apoyos Concertados 2020. </t>
  </si>
  <si>
    <t xml:space="preserve">Celebrar contrato de interés público con la Fundación La Maldita Vanidad Teatro para la realización de actividades artísticas en la ciudad de Bogotá a través de la realización del proyecto CUARTA EDICIÓN CICLO NUEVOS CREADORES ESCÉNICOS 2020, de conformidad con el proyecto presentado y concertado en desarrollo del proceso de convocatoria pública del Programa Distrital de Apoyos Concertados 2020. </t>
  </si>
  <si>
    <t xml:space="preserve">Celebrar contrato de interés público con la Fundación Teatro Varasanta Centro para la transformación del actor para la realización de actividades artísticas en la ciudad de Bogotá a través de la realización del proyecto EMPRENDIMIENTO GUANÁBANA: INCUBADORA DE PROYECTOS CREATIVOS (RESIDENCIAS ARTÍSTICAS EN EL TEATRO VARASANTA), de conformidad con el proyecto presentado y concertado en desarrollo del proceso de convocatoria pública del Programa Distrital de Apoyos Concertados 2020. </t>
  </si>
  <si>
    <t xml:space="preserve">Celebrar contrato de interés público con la Corporación Concuerpos Danza Contemporánea Integrada en Colombia, para la realización de actividades artísticas en la ciudad de Bogotá a través de la realización del proyecto “Danza para la Diversidad 2020”, de conformidad con el proyecto presentado y concertado en desarrollo del proceso de convocatoria pública del Programa Distrital de Apoyos Concertados 2020. </t>
  </si>
  <si>
    <t xml:space="preserve">Prestar servicios de apoyo a la gestión al Idartes- Gerencia de Literatura, en las acciones requeridas para la realización de un proceso de evaluación y sistematización del programa Libro al Viento y de las experiencias de promoción de lectura desarrolladas alrededor de este, acorde con los lineamientos de la entidad </t>
  </si>
  <si>
    <t xml:space="preserve">Adquisición y renovación del licenciamiento desarrollo de software, control de versiones y repositorio del código fuente, elaboración, diseño y edición de planos requerido para las áreas misionales y administrativas del instituto Distrital de la Artes </t>
  </si>
  <si>
    <t xml:space="preserve">Prestar servicios de apoyo a la gestión al IDARTES - Subdirección de Equipamientos Culturales, para la gestión, ejecución, seguimiento y fortalecimiento de los programas, actividades y acciones dirigidos a todo público, sobre astronomía y sus ciencias afines, que se adelanten dentro y fuera del Planetario de Bogotá. </t>
  </si>
  <si>
    <t xml:space="preserve">Prestar servicios de apoyo operativo al IDARTES Subdirección de Equipamientos Culturales, en actividades de mediación, divulgación y operación en los recorridos en el Museo del Espacio y en las actividades misionales del Planetario de Bogotá, dirigidas a público en general, comunidad educativa y grupos. </t>
  </si>
  <si>
    <t xml:space="preserve">Prestar servicios profesionales al idartes-oficina asesora jurídica en la atención de derechos de petición en materia contractual, certificaciones y/o expedición de documentos, así como en apoyo de acciones de índole contractual y jurídico en la dependencia, acorde con los procesos y procedimientos definidos en la entidad. </t>
  </si>
  <si>
    <t xml:space="preserve">Prestar servicios de apoyo a la gestión al Instituto Distrital de las Artes -Idartes Gerencia de Música en las actividades necesarias para la realización del “Foro Pulsaciones 2020”, acorde con los lineamientos de la entidad. </t>
  </si>
  <si>
    <t xml:space="preserve">Prestar servicios profesionales al IDARTES, Subdirección de Equipamientos Culturales, mediante el acompañamiento y apoyo en las actividades asociadas a la estructuración e implementación del modelo pedagógico del Planetario de Bogotá, así como en las acciones necesarias para la planeación, gestión, visibilización, y diseño de la estrategia de mediación y la construcción de la escuela de mediadores para los procesos internos y externos del Planetario de Bogotá. </t>
  </si>
  <si>
    <t xml:space="preserve">Prestar servicios de apoyo técnico al IDARTES - Subdirección de Equipamientos Culturales, en las actividades requeridas para la operación y funcionamiento de plantas eléctricas, UPS, aires acondicionados, motobombas y circuito cerrado del Planetario de Bogotá, así como apoyar actividades operativas y técnicas requeridas para el desarrollo de las experiencias pedagógicas, científicas o culturales que se realizan dentro y fuera de éste. </t>
  </si>
  <si>
    <t xml:space="preserve">Prestar servicios de apoyo técnico al IDARTES - Subdirección de Equipamientos Culturales, en actividades asociadas a la adecuación, mantenimiento, reparación y conservación interna y externa del Planetario de Bogotá, así como apoyar actividades operativas y técnicas requeridas para el desarrollo de las experiencias pedagógicas, científicas o culturales que se realizan dentro y fuera del Planetario de Bogotá. </t>
  </si>
  <si>
    <t xml:space="preserve">Prestar servicios de apoyo a la gestión al Idartes- Subdirección administrativa y Financiera – Talento Humano, en la ejecución de planes, programas y actividades concernientes al Sistema de Gestión de la Seguridad y Salud en el Trabajo implementado en la Entidad </t>
  </si>
  <si>
    <t>Prestar servicios de apoyo técnico al IDARTES – Subdirección de Equipamientos Culturales, en actividades asociadas al funcionamiento técnico de los equipos de proyección y audiovisuales, que incluye la operación y mantenimiento preventivo y correctivo de redes eléctricas e iluminación, la administración de redes informáticas, así como apoyar actividades operativas y técnicas requeridas para el desarrollo de las experiencias pedagógicas, científicas o culturales que se realizan dentro y fuera del Planetario de Bogotá</t>
  </si>
  <si>
    <t xml:space="preserve">Prestar servicios profesionales al IDARTES - Subdirección de Equipamientos Culturales, en actividades asociadas a la planeación, gestión, visibilización, dinamización, diseño, desarrollo, ejecución, fortalecimiento y seguimiento de la línea de educación con énfasis en temas de primera infancia y enfoque diferencial, en cada uno de los programas, actividades y acciones a realizarse dentro y fuera del Planetario de Bogotá. </t>
  </si>
  <si>
    <t xml:space="preserve">Prestar servicios profesionales al IDARTES - Subdirección de Equipamientos Culturales, en el acompañamiento requerido para la gestión, materialización, programación, ejecución, seguimiento y fortalecimiento de los programas, actividades y acciones dirigidos a todo público, sobre astronomía y sus ciencias afines, que se adelanten dentro y fuera del Planetario de Bogotá. </t>
  </si>
  <si>
    <t xml:space="preserve">Prestar servicios de apoyo técnico a la gestión, en actividades asociadas a la adecuación, mantenimiento, reparación y conservación interna y externa de las sedes, Centros de Formación Artística del programa CREA, escenarios y/o equipamientos culturales de la ciudad a cargo de del IDARTES, sin que ello constituya ejecución de obra </t>
  </si>
  <si>
    <t xml:space="preserve">Prestar servicios de apoyo a la gestión al IDARTES en actividades asociadas a la realización de contenidos y encuentros virtuales de los proyectos Club de Electrónica, Hacktividad, producción y postproducción de contenidos sonoros de acuerdo a la programación 2020 de Plataforma Bogotá y CKWEB en el marco del proyecto “integración entre el arte, la cultura científica, la tecnología y la ciudad. </t>
  </si>
  <si>
    <t xml:space="preserve">Prestar servicios profesionales al IDARTES- Subdirección Administrativa y Financiera, en actividades asociadas a la definición y acompañamiento en la implementación de directrices de gestión, sustentación y aprobación de instrumentos archivísticos reglamentarios, que requieren aprobación del Comité de Gestión y Desempeño de la entidad, y el Consejo Distrital de Archivos de Bogotá. </t>
  </si>
  <si>
    <t xml:space="preserve">COLABORAR CON EL INSTITUTO DISTRITAL DE LAS ARTES – IDARTES EN EL FORTALECIMIENTO DE LAS COMPETENCIAS DE FORMACIÓN ACADÉMICA DE LENGUA EXTRANJERA PARA LOS FUNCIONARIOS DE LA ENTIDAD ACORDE CON EL PLAN DE CAPACITACIÓN DEFINIDO POR EL INSTITUTO </t>
  </si>
  <si>
    <t xml:space="preserve">Celebrar contrato de interés público con la Fundación Bandolitis para la realización de actividades artísticas en la ciudad de Bogotá a través de la realización del proyecto “ESTUDIO SOBRE LAS CARACTERISTICAS DE SOSTENIBILIDAD DE ORGANIZACIONES CULTURALES DE LAS ARTES ESCENICAS DE BOGOTA” de conformidad con el proyecto presentado y concertado en desarrollo del proceso de convocatoria pública del Programa Distrital de Apoyos Concertados 2020. </t>
  </si>
  <si>
    <t xml:space="preserve">SUMINISTRAR AL INSTITUTO DISTRITAL DE LAS ARTES - IDARTES, ELEMENTOS DIDÁCTICOS PARA LA DOTACIÓN DE LOS LABORATORIOS ARTÍSTICOS DEL PROYECTO 993 - EXPERIENCIAS ARTÍSTICAS PARA LA PRIMERA INFANCIA, DE CONFORMIDAD CON LAS ESPECIFICACIONES TÉCNICAS DEFINIDAS POR LA ENTIDAD. </t>
  </si>
  <si>
    <t xml:space="preserve">Celebrar contrato de interés público con la Corporación de Teatro y Cultura Acto Latino para la realización de actividades artísticas en la ciudad de Bogotá a través de la realización del proyecto INICIO DRAMÁTICO DE MILENIO, de conformidad con el proyecto presentado y concertado en desarrollo del proceso de convocatoria pública del Programa Distrital de Apoyos Concertados 2020 </t>
  </si>
  <si>
    <t>“Aunar esfuerzos entre el Instituto Distrital de las Artes - IDARTES y una entidad privada sin ánimo de lucro de
reconocida idoneidad para desarrollar el proyecto BOGOTÁ, CIUDAD DE LA LECTURA Y LA ESCRITURA
generando un esquema de gestión colaborativa que permita planificar, diseñar, ejecutar y fortalecer una oferta de actividades culturales, artísticas y académicas continuas dedicadas a la promoción de la literatura en Bogotá, como una iniciativa que vincula actores públicos y privados en el desarrollo conjunto de proyectos artísticos y culturales, en el marco de los cometidos y funciones asignadas al Instituto</t>
  </si>
  <si>
    <t xml:space="preserve">Celebrar contrato de interés público con la Fundación Compañía Colombiana de Danza para la realización de actividades artísticas en la ciudad de Bogotá a través de la realización del proyecto “Semillero Talentos en Danza Becas 2020”, de conformidad con el proyecto presentado y concertado en desarrollo del proceso de convocatoria pública del Programa Distrital de Apoyos Concertados 2020. </t>
  </si>
  <si>
    <t xml:space="preserve">PRESTAR SERVICIOS DE APOYO A LA GESTIÓN DEL IDARTES- SUBDIRECCIÓN ADMINISTRATIVA Y FINANCIERA EN ACTIVIDADES DE GESTIÓN DOCUMENTAL RELACIONADAS CON LOS PROCESOS TÉCNICOS DE ORGANIZACIÓN, CONSERVACIÓN, CLASIFICACIÓN, DEPURACIÓN, ELIMINACIÓN Y DESCRIPCIÓN DE LOS ARCHIVOS DE LAS DISTINTAS DEPENDENCIAS, ASÍ COMO EN LO REFERENTE A LA APLICACIÓN DE LAS TABLAS DE RETENCIÓN DOCUMENTAL. </t>
  </si>
  <si>
    <t xml:space="preserve">Celebrar contrato de interés público con la Corporación Escénica DC Arte para la realización de actividades artísticas en la ciudad de Bogotá a través de la realización del proyecto TEATRO Y CULTURA CIUDADANA "LA CIGARRA LLEGÓ AL SUR Y SE TOPÓ AL COPETÓN", de conformidad con el proyecto presentado y concertado en desarrollo del proceso de convocatoria pública del Programa Distrital de Apoyos Concertados 2020 </t>
  </si>
  <si>
    <t xml:space="preserve">“PRESTAR EL SERVICIO DE VIGILANCIA, GUARDA, CUSTODIA Y SEGURIDAD DE LAS SEDES, INMUEBLES EN PROPIEDAD, ADMINISTRADOS, EN ARRENDAMIENTO, CENTROS CREA Y/O EN EVENTOS ARTÍSTICOS Y CULTURALES, EN QUE PARTICIPE O PROMUEVA EL INSTITUTO DISTRITAL DE LAS ARTES - IDARTES, EN ESPACIOS CONVENCIONALES Y NO CONVENCIONALES DE LA CIUDAD DE BOGOTÁ D.C.”, </t>
  </si>
  <si>
    <t xml:space="preserve">Contratar los servicios de impresión de tres libros: 1) Bogotá cuenta. Una ciudad entre líneas; 2) Libro al viento número 146 y 3) Libro al viento número 147, requeridos por la entidad durante el primer semestre de 2020 acorde con los requerimientos de la entidad, atendiendo las especificaciones técnicas definidas por el Instituto </t>
  </si>
  <si>
    <t>“Celebrar Convenio de Asociación con entidad privada sin ánimo de lucro de reconocida idoneidad, para el
desarrollo conjunto de actividades relacionadas con los cometidos y funciones del Instituto - Subdirección de
Equipamientos Culturales, particularmente para garantizar la programación artística, cultural, científica y
tecnológica requerida para la apropiación de los equipamientos a cargo de la entidad en escenarios físicos,
digitales y virtuales, mediante la realización de actividades presenciales y no presenciales acorde con las
especificaciones definidas</t>
  </si>
  <si>
    <t xml:space="preserve">Prestar servicios al Instituto Distrital de las Artes - Gerencia de Música, en la realización de una producción fonográfica mediante la masterización de veinticuatro (24) mezclas finales de audio en estudio profesional y la impresión de dos mil (2000) postales promocionales que contengan información referente al compilado. </t>
  </si>
  <si>
    <t xml:space="preserve">Prestar los servicios de monitoreo, clasificación y análisis de la información generada, registrada, emitida y publicada por los diferentes medios a nivel nacional, regional, local e internacional en los diferentes medios de comunicación impresos, radiales, televisivos, redes sociales e internet relacionada con las actividades desarrolladas por el Instituto Distrital de las Artes -IDARTES y acorde con las especificaciones técnicas definidas por la Entidad </t>
  </si>
  <si>
    <t>Otros servicios profesionales y técnicos n.c.p.</t>
  </si>
  <si>
    <t xml:space="preserve">157 - Integración entre el arte, la cultura científica, la tecnología y la
ciudad
</t>
  </si>
  <si>
    <t xml:space="preserve">3311503251017157 </t>
  </si>
  <si>
    <t xml:space="preserve">157 - Arte para la transformación social: Prácticas artísticas
incluyentes, descentralizadas y al servicio de la comunidad
</t>
  </si>
  <si>
    <t>3120202030004004 3311502171010139 3311501110982124</t>
  </si>
  <si>
    <t>Servicios de telecomunicaciones a través de internet - 139 - Construccion y sostenimiento de la infraestructura para las artes - 124 - Formacion artística en la escuela y la ciudad</t>
  </si>
  <si>
    <t>157 - Arte para la transformación social: Prácticas artísticas incluyentes, descentralizadas y al servicio de la comunidad. - 139 - Gestión, aprovechamiento económico, sostenibilidad y mejoramiento de equipamientos culturales</t>
  </si>
  <si>
    <t>3311501110982124 3311501111993124</t>
  </si>
  <si>
    <t>124 - Formación artística en la escuela y la ciudad - 124 - Experiencias artísticas para la primera infancia</t>
  </si>
  <si>
    <t>3311501110982124 3120101010007000</t>
  </si>
  <si>
    <t>124 - Formación artística en la escuela y la ciudad - Equipos y aparatos de radio,televisión y comunicaciones</t>
  </si>
  <si>
    <t>3311501111993124</t>
  </si>
  <si>
    <t>124 - Formación artística en la escuela y la ciudad - 139 - Construcción y sostenimiento de la infraestructura para las Artes</t>
  </si>
  <si>
    <t>185 - Fortalecimiento de la gestión institucional, comunicaciones y
servicio al ciudadano</t>
  </si>
  <si>
    <t>https://community.secop.gov.co/Public/Tendering/OpportunityDetail/Index?noticeUID=CO1.NTC.1186743&amp;isFromPublicArea=True&amp;isModal=true&amp;asPopupView=true</t>
  </si>
  <si>
    <t>https://community.secop.gov.co/Public/Tendering/OpportunityDetail/Index?noticeUID=CO1.NTC.1186653&amp;isFromPublicArea=True&amp;isModal=true&amp;asPopupView=true</t>
  </si>
  <si>
    <t>https://community.secop.gov.co/Public/Tendering/OpportunityDetail/Index?noticeUID=CO1.NTC.1186584&amp;isFromPublicArea=True&amp;isModal=true&amp;asPopupView=true</t>
  </si>
  <si>
    <t>https://community.secop.gov.co/Public/Tendering/OpportunityDetail/Index?noticeUID=CO1.NTC.1188750&amp;isFromPublicArea=True&amp;isModal=true&amp;asPopupView=true</t>
  </si>
  <si>
    <t>https://community.secop.gov.co/Public/Tendering/OpportunityDetail/Index?noticeUID=CO1.NTC.1194494&amp;isFromPublicArea=True&amp;isModal=true&amp;asPopupView=true</t>
  </si>
  <si>
    <t>https://community.secop.gov.co/Public/Tendering/OpportunityDetail/Index?noticeUID=CO1.NTC.1210985&amp;isFromPublicArea=True&amp;isModal=true&amp;asPopupView=true</t>
  </si>
  <si>
    <t>https://community.secop.gov.co/Public/Tendering/OpportunityDetail/Index?noticeUID=CO1.NTC.1203158&amp;isFromPublicArea=True&amp;isModal=true&amp;asPopupView=true</t>
  </si>
  <si>
    <t>https://community.secop.gov.co/Public/Tendering/OpportunityDetail/Index?noticeUID=CO1.NTC.1202979&amp;isFromPublicArea=True&amp;isModal=true&amp;asPopupView=true</t>
  </si>
  <si>
    <t>https://community.secop.gov.co/Public/Tendering/OpportunityDetail/Index?noticeUID=CO1.NTC.1203517&amp;isFromPublicArea=True&amp;isModal=true&amp;asPopupView=true</t>
  </si>
  <si>
    <t>https://community.secop.gov.co/Public/Tendering/OpportunityDetail/Index?noticeUID=CO1.NTC.1205035&amp;isFromPublicArea=True&amp;isModal=true&amp;asPopupView=true</t>
  </si>
  <si>
    <t>https://community.secop.gov.co/Public/Tendering/OpportunityDetail/Index?noticeUID=CO1.NTC.1204962&amp;isFromPublicArea=True&amp;isModal=true&amp;asPopupView=true</t>
  </si>
  <si>
    <t>https://community.secop.gov.co/Public/Tendering/OpportunityDetail/Index?noticeUID=CO1.NTC.1204967&amp;isFromPublicArea=True&amp;isModal=true&amp;asPopupView=true</t>
  </si>
  <si>
    <t>https://community.secop.gov.co/Public/Tendering/OpportunityDetail/Index?noticeUID=CO1.NTC.1205309&amp;isFromPublicArea=True&amp;isModal=true&amp;asPopupView=true</t>
  </si>
  <si>
    <t>https://community.secop.gov.co/Public/Tendering/OpportunityDetail/Index?noticeUID=CO1.NTC.1206368&amp;isFromPublicArea=True&amp;isModal=true&amp;asPopupView=true</t>
  </si>
  <si>
    <t>https://community.secop.gov.co/Public/Tendering/OpportunityDetail/Index?noticeUID=CO1.NTC.1207513&amp;isFromPublicArea=True&amp;isModal=true&amp;asPopupView=true</t>
  </si>
  <si>
    <t>https://community.secop.gov.co/Public/Tendering/OpportunityDetail/Index?noticeUID=CO1.NTC.1207544&amp;isFromPublicArea=True&amp;isModal=true&amp;asPopupView=true</t>
  </si>
  <si>
    <t>https://community.secop.gov.co/Public/Tendering/OpportunityDetail/Index?noticeUID=CO1.NTC.1207847&amp;isFromPublicArea=True&amp;isModal=true&amp;asPopupView=true</t>
  </si>
  <si>
    <t>https://community.secop.gov.co/Public/Tendering/OpportunityDetail/Index?noticeUID=CO1.NTC.1207814&amp;isFromPublicArea=True&amp;isModal=true&amp;asPopupView=true</t>
  </si>
  <si>
    <t>https://community.secop.gov.co/Public/Tendering/OpportunityDetail/Index?noticeUID=CO1.NTC.1207633&amp;isFromPublicArea=True&amp;isModal=true&amp;asPopupView=true</t>
  </si>
  <si>
    <t>https://community.secop.gov.co/Public/Tendering/OpportunityDetail/Index?noticeUID=CO1.NTC.1212481&amp;isFromPublicArea=True&amp;isModal=true&amp;asPopupView=true</t>
  </si>
  <si>
    <t>https://community.secop.gov.co/Public/Tendering/OpportunityDetail/Index?noticeUID=CO1.NTC.1212405&amp;isFromPublicArea=True&amp;isModal=true&amp;asPopupView=true</t>
  </si>
  <si>
    <t>https://community.secop.gov.co/Public/Tendering/OpportunityDetail/Index?noticeUID=CO1.NTC.1216054&amp;isFromPublicArea=True&amp;isModal=true&amp;asPopupView=true</t>
  </si>
  <si>
    <t>https://community.secop.gov.co/Public/Tendering/OpportunityDetail/Index?noticeUID=CO1.NTC.1214464&amp;isFromPublicArea=True&amp;isModal=true&amp;asPopupView=true</t>
  </si>
  <si>
    <t>https://community.secop.gov.co/Public/Tendering/OpportunityDetail/Index?noticeUID=CO1.NTC.1212892&amp;isFromPublicArea=True&amp;isModal=true&amp;asPopupView=true</t>
  </si>
  <si>
    <t>https://community.secop.gov.co/Public/Tendering/OpportunityDetail/Index?noticeUID=CO1.NTC.1214658&amp;isFromPublicArea=True&amp;isModal=true&amp;asPopupView=true</t>
  </si>
  <si>
    <t>https://community.secop.gov.co/Public/Tendering/OpportunityDetail/Index?noticeUID=CO1.NTC.1217936&amp;isFromPublicArea=True&amp;isModal=true&amp;asPopupView=true</t>
  </si>
  <si>
    <t>https://community.secop.gov.co/Public/Tendering/OpportunityDetail/Index?noticeUID=CO1.NTC.1216183&amp;isFromPublicArea=True&amp;isModal=true&amp;asPopupView=true</t>
  </si>
  <si>
    <t>https://community.secop.gov.co/Public/Tendering/OpportunityDetail/Index?noticeUID=CO1.NTC.1216792&amp;isFromPublicArea=True&amp;isModal=true&amp;asPopupView=true</t>
  </si>
  <si>
    <t>https://community.secop.gov.co/Public/Tendering/OpportunityDetail/Index?noticeUID=CO1.NTC.1216580&amp;isFromPublicArea=True&amp;isModal=true&amp;asPopupView=true</t>
  </si>
  <si>
    <t>https://community.secop.gov.co/Public/Tendering/OpportunityDetail/Index?noticeUID=CO1.NTC.1217904&amp;isFromPublicArea=True&amp;isModal=true&amp;asPopupView=true</t>
  </si>
  <si>
    <t>https://community.secop.gov.co/Public/Tendering/OpportunityDetail/Index?noticeUID=CO1.NTC.1218083&amp;isFromPublicArea=True&amp;isModal=true&amp;asPopupView=true</t>
  </si>
  <si>
    <t>https://community.secop.gov.co/Public/Tendering/OpportunityDetail/Index?noticeUID=CO1.NTC.1218543&amp;isFromPublicArea=True&amp;isModal=true&amp;asPopupView=true</t>
  </si>
  <si>
    <t>https://community.secop.gov.co/Public/Tendering/OpportunityDetail/Index?noticeUID=CO1.NTC.1223911&amp;isFromPublicArea=True&amp;isModal=true&amp;asPopupView=true</t>
  </si>
  <si>
    <t>https://community.secop.gov.co/Public/Tendering/OpportunityDetail/Index?noticeUID=CO1.NTC.1218361&amp;isFromPublicArea=True&amp;isModal=true&amp;asPopupView=true</t>
  </si>
  <si>
    <t>https://community.secop.gov.co/Public/Tendering/OpportunityDetail/Index?noticeUID=CO1.NTC.1218127&amp;isFromPublicArea=True&amp;isModal=true&amp;asPopupView=true</t>
  </si>
  <si>
    <t>https://community.secop.gov.co/Public/Tendering/OpportunityDetail/Index?noticeUID=CO1.NTC.1221279&amp;isFromPublicArea=True&amp;isModal=true&amp;asPopupView=true</t>
  </si>
  <si>
    <t>https://community.secop.gov.co/Public/Tendering/OpportunityDetail/Index?noticeUID=CO1.NTC.1221715&amp;isFromPublicArea=True&amp;isModal=true&amp;asPopupView=true</t>
  </si>
  <si>
    <t>https://community.secop.gov.co/Public/Tendering/OpportunityDetail/Index?noticeUID=CO1.NTC.1226779&amp;isFromPublicArea=True&amp;isModal=true&amp;asPopupView=true</t>
  </si>
  <si>
    <t>https://community.secop.gov.co/Public/Tendering/OpportunityDetail/Index?noticeUID=CO1.NTC.1221856&amp;isFromPublicArea=True&amp;isModal=true&amp;asPopupView=true</t>
  </si>
  <si>
    <t>https://community.secop.gov.co/Public/Tendering/OpportunityDetail/Index?noticeUID=CO1.NTC.1225023&amp;isFromPublicArea=True&amp;isModal=true&amp;asPopupView=true</t>
  </si>
  <si>
    <t>https://community.secop.gov.co/Public/Tendering/OpportunityDetail/Index?noticeUID=CO1.NTC.1225035&amp;isFromPublicArea=True&amp;isModal=true&amp;asPopupView=true</t>
  </si>
  <si>
    <t>https://community.secop.gov.co/Public/Tendering/OpportunityDetail/Index?noticeUID=CO1.NTC.1224955&amp;isFromPublicArea=True&amp;isModal=true&amp;asPopupView=true</t>
  </si>
  <si>
    <t>https://community.secop.gov.co/Public/Tendering/OpportunityDetail/Index?noticeUID=CO1.NTC.1224973&amp;isFromPublicArea=True&amp;isModal=true&amp;asPopupView=true</t>
  </si>
  <si>
    <t>https://community.secop.gov.co/Public/Tendering/OpportunityDetail/Index?noticeUID=CO1.NTC.1222019&amp;isFromPublicArea=True&amp;isModal=true&amp;asPopupView=true</t>
  </si>
  <si>
    <t>https://community.secop.gov.co/Public/Tendering/OpportunityDetail/Index?noticeUID=CO1.NTC.1224696&amp;isFromPublicArea=True&amp;isModal=true&amp;asPopupView=true</t>
  </si>
  <si>
    <t>https://community.secop.gov.co/Public/Tendering/OpportunityDetail/Index?noticeUID=CO1.NTC.1223534&amp;isFromPublicArea=True&amp;isModal=true&amp;asPopupView=true</t>
  </si>
  <si>
    <t>https://community.secop.gov.co/Public/Tendering/OpportunityDetail/Index?noticeUID=CO1.NTC.1221978&amp;isFromPublicArea=True&amp;isModal=true&amp;asPopupView=true</t>
  </si>
  <si>
    <t>https://community.secop.gov.co/Public/Tendering/OpportunityDetail/Index?noticeUID=CO1.NTC.1223317&amp;isFromPublicArea=True&amp;isModal=true&amp;asPopupView=true</t>
  </si>
  <si>
    <t>https://community.secop.gov.co/Public/Tendering/OpportunityDetail/Index?noticeUID=CO1.NTC.1224941&amp;isFromPublicArea=True&amp;isModal=true&amp;asPopupView=true</t>
  </si>
  <si>
    <t>https://community.secop.gov.co/Public/Tendering/OpportunityDetail/Index?noticeUID=CO1.NTC.1235609&amp;isFromPublicArea=True&amp;isModal=true&amp;asPopupView=true</t>
  </si>
  <si>
    <t>https://community.secop.gov.co/Public/Tendering/OpportunityDetail/Index?noticeUID=CO1.NTC.1223346&amp;isFromPublicArea=True&amp;isModal=true&amp;asPopupView=true</t>
  </si>
  <si>
    <t>https://community.secop.gov.co/Public/Tendering/OpportunityDetail/Index?noticeUID=CO1.NTC.1224634&amp;isFromPublicArea=True&amp;isModal=true&amp;asPopupView=true</t>
  </si>
  <si>
    <t>https://community.secop.gov.co/Public/Tendering/OpportunityDetail/Index?noticeUID=CO1.NTC.1223384&amp;isFromPublicArea=True&amp;isModal=true&amp;asPopupView=true</t>
  </si>
  <si>
    <t>https://community.secop.gov.co/Public/Tendering/OpportunityDetail/Index?noticeUID=CO1.NTC.1226563&amp;isFromPublicArea=True&amp;isModal=true&amp;asPopupView=true</t>
  </si>
  <si>
    <t>https://community.secop.gov.co/Public/Tendering/OpportunityDetail/Index?noticeUID=CO1.NTC.1223838&amp;isFromPublicArea=True&amp;isModal=true&amp;asPopupView=true</t>
  </si>
  <si>
    <t>https://community.secop.gov.co/Public/Tendering/OpportunityDetail/Index?noticeUID=CO1.NTC.1226389&amp;isFromPublicArea=True&amp;isModal=true&amp;asPopupView=true</t>
  </si>
  <si>
    <t>https://community.secop.gov.co/Public/Tendering/OpportunityDetail/Index?noticeUID=CO1.NTC.1226764&amp;isFromPublicArea=True&amp;isModal=true&amp;asPopupView=true</t>
  </si>
  <si>
    <t>https://community.secop.gov.co/Public/Tendering/OpportunityDetail/Index?noticeUID=CO1.NTC.1226519&amp;isFromPublicArea=True&amp;isModal=true&amp;asPopupView=true</t>
  </si>
  <si>
    <t>https://community.secop.gov.co/Public/Tendering/OpportunityDetail/Index?noticeUID=CO1.NTC.1223194&amp;isFromPublicArea=True&amp;isModal=true&amp;asPopupView=true</t>
  </si>
  <si>
    <t>https://community.secop.gov.co/Public/Tendering/OpportunityDetail/Index?noticeUID=CO1.NTC.1223476&amp;isFromPublicArea=True&amp;isModal=true&amp;asPopupView=true</t>
  </si>
  <si>
    <t>https://community.secop.gov.co/Public/Tendering/OpportunityDetail/Index?noticeUID=CO1.NTC.1223473&amp;isFromPublicArea=True&amp;isModal=true&amp;asPopupView=true</t>
  </si>
  <si>
    <t>https://community.secop.gov.co/Public/Tendering/OpportunityDetail/Index?noticeUID=CO1.NTC.1223277&amp;isFromPublicArea=True&amp;isModal=true&amp;asPopupView=true</t>
  </si>
  <si>
    <t>https://community.secop.gov.co/Public/Tendering/OpportunityDetail/Index?noticeUID=CO1.NTC.1225803&amp;isFromPublicArea=True&amp;isModal=true&amp;asPopupView=true</t>
  </si>
  <si>
    <t>https://community.secop.gov.co/Public/Tendering/OpportunityDetail/Index?noticeUID=CO1.NTC.1225810&amp;isFromPublicArea=True&amp;isModal=true&amp;asPopupView=true</t>
  </si>
  <si>
    <t>https://community.secop.gov.co/Public/Tendering/OpportunityDetail/Index?noticeUID=CO1.NTC.1225812&amp;isFromPublicArea=True&amp;isModal=true&amp;asPopupView=true</t>
  </si>
  <si>
    <t>https://community.secop.gov.co/Public/Tendering/OpportunityDetail/Index?noticeUID=CO1.NTC.1225320&amp;isFromPublicArea=True&amp;isModal=true&amp;asPopupView=true</t>
  </si>
  <si>
    <t>https://community.secop.gov.co/Public/Tendering/OpportunityDetail/Index?noticeUID=CO1.NTC.1225326&amp;isFromPublicArea=True&amp;isModal=true&amp;asPopupView=true</t>
  </si>
  <si>
    <t>https://community.secop.gov.co/Public/Tendering/OpportunityDetail/Index?noticeUID=CO1.NTC.1226335&amp;isFromPublicArea=True&amp;isModal=true&amp;asPopupView=true</t>
  </si>
  <si>
    <t>https://community.secop.gov.co/Public/Tendering/OpportunityDetail/Index?noticeUID=CO1.NTC.1226728&amp;isFromPublicArea=True&amp;isModal=true&amp;asPopupView=true</t>
  </si>
  <si>
    <t>https://community.secop.gov.co/Public/Tendering/OpportunityDetail/Index?noticeUID=CO1.NTC.1226470&amp;isFromPublicArea=True&amp;isModal=true&amp;asPopupView=true</t>
  </si>
  <si>
    <t>https://community.secop.gov.co/Public/Tendering/OpportunityDetail/Index?noticeUID=CO1.NTC.1226432&amp;isFromPublicArea=True&amp;isModal=true&amp;asPopupView=true</t>
  </si>
  <si>
    <t>https://community.secop.gov.co/Public/Tendering/OpportunityDetail/Index?noticeUID=CO1.NTC.1231327&amp;isFromPublicArea=True&amp;isModal=true&amp;asPopupView=true</t>
  </si>
  <si>
    <t>https://community.secop.gov.co/Public/Tendering/OpportunityDetail/Index?noticeUID=CO1.NTC.1227332&amp;isFromPublicArea=True&amp;isModal=true&amp;asPopupView=true</t>
  </si>
  <si>
    <t>https://community.secop.gov.co/Public/Tendering/OpportunityDetail/Index?noticeUID=CO1.NTC.1230607&amp;isFromPublicArea=True&amp;isModal=true&amp;asPopupView=true</t>
  </si>
  <si>
    <t>https://community.secop.gov.co/Public/Tendering/OpportunityDetail/Index?noticeUID=CO1.NTC.1231165&amp;isFromPublicArea=True&amp;isModal=true&amp;asPopupView=true</t>
  </si>
  <si>
    <t>https://community.secop.gov.co/Public/Tendering/OpportunityDetail/Index?noticeUID=CO1.NTC.1231349&amp;isFromPublicArea=True&amp;isModal=true&amp;asPopupView=true</t>
  </si>
  <si>
    <t>https://community.secop.gov.co/Public/Tendering/OpportunityDetail/Index?noticeUID=CO1.NTC.1231416&amp;isFromPublicArea=True&amp;isModal=true&amp;asPopupView=true</t>
  </si>
  <si>
    <t>https://community.secop.gov.co/Public/Tendering/OpportunityDetail/Index?noticeUID=CO1.NTC.1232683&amp;isFromPublicArea=True&amp;isModal=true&amp;asPopupView=true</t>
  </si>
  <si>
    <t>https://community.secop.gov.co/Public/Tendering/OpportunityDetail/Index?noticeUID=CO1.NTC.1232573&amp;isFromPublicArea=True&amp;isModal=true&amp;asPopupView=true</t>
  </si>
  <si>
    <t>https://community.secop.gov.co/Public/Tendering/OpportunityDetail/Index?noticeUID=CO1.NTC.1232271&amp;isFromPublicArea=True&amp;isModal=true&amp;asPopupView=true</t>
  </si>
  <si>
    <t>https://community.secop.gov.co/Public/Tendering/OpportunityDetail/Index?noticeUID=CO1.NTC.1232696&amp;isFromPublicArea=True&amp;isModal=true&amp;asPopupView=true</t>
  </si>
  <si>
    <t>https://community.secop.gov.co/Public/Tendering/OpportunityDetail/Index?noticeUID=CO1.NTC.1232943&amp;isFromPublicArea=True&amp;isModal=true&amp;asPopupView=true</t>
  </si>
  <si>
    <t>https://community.secop.gov.co/Public/Tendering/OpportunityDetail/Index?noticeUID=CO1.NTC.1234425&amp;isFromPublicArea=True&amp;isModal=true&amp;asPopupView=true</t>
  </si>
  <si>
    <t>https://community.secop.gov.co/Public/Tendering/OpportunityDetail/Index?noticeUID=CO1.NTC.1234547&amp;isFromPublicArea=True&amp;isModal=true&amp;asPopupView=true</t>
  </si>
  <si>
    <t>https://community.secop.gov.co/Public/Tendering/OpportunityDetail/Index?noticeUID=CO1.NTC.1240739&amp;isFromPublicArea=True&amp;isModal=true&amp;asPopupView=true</t>
  </si>
  <si>
    <t>https://community.secop.gov.co/Public/Tendering/OpportunityDetail/Index?noticeUID=CO1.NTC.1234548&amp;isFromPublicArea=True&amp;isModal=true&amp;asPopupView=true</t>
  </si>
  <si>
    <t>https://community.secop.gov.co/Public/Tendering/OpportunityDetail/Index?noticeUID=CO1.NTC.1234540&amp;isFromPublicArea=True&amp;isModal=true&amp;asPopupView=true</t>
  </si>
  <si>
    <t>https://community.secop.gov.co/Public/Tendering/OpportunityDetail/Index?noticeUID=CO1.NTC.1235230&amp;isFromPublicArea=True&amp;isModal=true&amp;asPopupView=true</t>
  </si>
  <si>
    <t>https://community.secop.gov.co/Public/Tendering/OpportunityDetail/Index?noticeUID=CO1.NTC.1235249&amp;isFromPublicArea=True&amp;isModal=true&amp;asPopupView=true</t>
  </si>
  <si>
    <t>https://community.secop.gov.co/Public/Tendering/OpportunityDetail/Index?noticeUID=CO1.NTC.1235460&amp;isFromPublicArea=True&amp;isModal=true&amp;asPopupView=true</t>
  </si>
  <si>
    <t>https://community.secop.gov.co/Public/Tendering/OpportunityDetail/Index?noticeUID=CO1.NTC.1235865&amp;isFromPublicArea=True&amp;isModal=true&amp;asPopupView=true</t>
  </si>
  <si>
    <t>https://community.secop.gov.co/Public/Tendering/OpportunityDetail/Index?noticeUID=CO1.NTC.1235631&amp;isFromPublicArea=True&amp;isModal=true&amp;asPopupView=true</t>
  </si>
  <si>
    <t>https://community.secop.gov.co/Public/Tendering/OpportunityDetail/Index?noticeUID=CO1.NTC.1235364&amp;isFromPublicArea=True&amp;isModal=true&amp;asPopupView=true</t>
  </si>
  <si>
    <t>https://community.secop.gov.co/Public/Tendering/OpportunityDetail/Index?noticeUID=CO1.NTC.1235527&amp;isFromPublicArea=True&amp;isModal=true&amp;asPopupView=true</t>
  </si>
  <si>
    <t>https://community.secop.gov.co/Public/Tendering/OpportunityDetail/Index?noticeUID=CO1.NTC.1235535&amp;isFromPublicArea=True&amp;isModal=true&amp;asPopupView=true</t>
  </si>
  <si>
    <t>https://community.secop.gov.co/Public/Tendering/OpportunityDetail/Index?noticeUID=CO1.NTC.1235707&amp;isFromPublicArea=True&amp;isModal=true&amp;asPopupView=true</t>
  </si>
  <si>
    <t>https://community.secop.gov.co/Public/Tendering/OpportunityDetail/Index?noticeUID=CO1.NTC.1235590&amp;isFromPublicArea=True&amp;isModal=true&amp;asPopupView=true</t>
  </si>
  <si>
    <t>https://community.secop.gov.co/Public/Tendering/OpportunityDetail/Index?noticeUID=CO1.NTC.1235714&amp;isFromPublicArea=True&amp;isModal=true&amp;asPopupView=true</t>
  </si>
  <si>
    <t>https://community.secop.gov.co/Public/Tendering/OpportunityDetail/Index?noticeUID=CO1.NTC.1235593&amp;isFromPublicArea=True&amp;isModal=true&amp;asPopupView=true</t>
  </si>
  <si>
    <t>https://community.secop.gov.co/Public/Tendering/OpportunityDetail/Index?noticeUID=CO1.NTC.1235284&amp;isFromPublicArea=True&amp;isModal=true&amp;asPopupView=true</t>
  </si>
  <si>
    <t>https://community.secop.gov.co/Public/Tendering/OpportunityDetail/Index?noticeUID=CO1.NTC.1235670&amp;isFromPublicArea=True&amp;isModal=true&amp;asPopupView=true</t>
  </si>
  <si>
    <t>https://community.secop.gov.co/Public/Tendering/OpportunityDetail/Index?noticeUID=CO1.NTC.1236716&amp;isFromPublicArea=True&amp;isModal=true&amp;asPopupView=true</t>
  </si>
  <si>
    <t>https://community.secop.gov.co/Public/Tendering/OpportunityDetail/Index?noticeUID=CO1.NTC.1235737&amp;isFromPublicArea=True&amp;isModal=true&amp;asPopupView=true</t>
  </si>
  <si>
    <t>https://community.secop.gov.co/Public/Tendering/OpportunityDetail/Index?noticeUID=CO1.NTC.1237604&amp;isFromPublicArea=True&amp;isModal=true&amp;asPopupView=true</t>
  </si>
  <si>
    <t>https://community.secop.gov.co/Public/Tendering/OpportunityDetail/Index?noticeUID=CO1.NTC.1240292&amp;isFromPublicArea=True&amp;isModal=true&amp;asPopupView=true</t>
  </si>
  <si>
    <t>https://community.secop.gov.co/Public/Tendering/OpportunityDetail/Index?noticeUID=CO1.NTC.1236932&amp;isFromPublicArea=True&amp;isModal=true&amp;asPopupView=true</t>
  </si>
  <si>
    <t>https://community.secop.gov.co/Public/Tendering/OpportunityDetail/Index?noticeUID=CO1.NTC.1237241&amp;isFromPublicArea=True&amp;isModal=true&amp;asPopupView=true</t>
  </si>
  <si>
    <t>https://community.secop.gov.co/Public/Tendering/OpportunityDetail/Index?noticeUID=CO1.NTC.1237349&amp;isFromPublicArea=True&amp;isModal=true&amp;asPopupView=true</t>
  </si>
  <si>
    <t>https://community.secop.gov.co/Public/Tendering/OpportunityDetail/Index?noticeUID=CO1.NTC.1240002&amp;isFromPublicArea=True&amp;isModal=true&amp;asPopupView=true</t>
  </si>
  <si>
    <t>https://community.secop.gov.co/Public/Tendering/OpportunityDetail/Index?noticeUID=CO1.NTC.1237504&amp;isFromPublicArea=True&amp;isModal=true&amp;asPopupView=true</t>
  </si>
  <si>
    <t>https://community.secop.gov.co/Public/Tendering/OpportunityDetail/Index?noticeUID=CO1.NTC.1240008&amp;isFromPublicArea=True&amp;isModal=true&amp;asPopupView=true</t>
  </si>
  <si>
    <t>https://community.secop.gov.co/Public/Tendering/OpportunityDetail/Index?noticeUID=CO1.NTC.1237181&amp;isFromPublicArea=True&amp;isModal=true&amp;asPopupView=true</t>
  </si>
  <si>
    <t>https://community.secop.gov.co/Public/Tendering/OpportunityDetail/Index?noticeUID=CO1.NTC.1242116&amp;isFromPublicArea=True&amp;isModal=true&amp;asPopupView=true</t>
  </si>
  <si>
    <t>https://community.secop.gov.co/Public/Tendering/OpportunityDetail/Index?noticeUID=CO1.NTC.1242238&amp;isFromPublicArea=True&amp;isModal=true&amp;asPopupView=true</t>
  </si>
  <si>
    <t>https://community.secop.gov.co/Public/Tendering/OpportunityDetail/Index?noticeUID=CO1.NTC.1242235&amp;isFromPublicArea=True&amp;isModal=true&amp;asPopupView=true</t>
  </si>
  <si>
    <t>https://community.secop.gov.co/Public/Tendering/OpportunityDetail/Index?noticeUID=CO1.NTC.1241862&amp;isFromPublicArea=True&amp;isModal=true&amp;asPopupView=true</t>
  </si>
  <si>
    <t>https://community.secop.gov.co/Public/Tendering/OpportunityDetail/Index?noticeUID=CO1.NTC.1241984&amp;isFromPublicArea=True&amp;isModal=true&amp;asPopupView=true</t>
  </si>
  <si>
    <t>https://community.secop.gov.co/Public/Tendering/OpportunityDetail/Index?noticeUID=CO1.NTC.1243702&amp;isFromPublicArea=True&amp;isModal=true&amp;asPopupView=true</t>
  </si>
  <si>
    <t>https://community.secop.gov.co/Public/Tendering/OpportunityDetail/Index?noticeUID=CO1.NTC.1243906&amp;isFromPublicArea=True&amp;isModal=true&amp;asPopupView=true</t>
  </si>
  <si>
    <t>https://community.secop.gov.co/Public/Tendering/OpportunityDetail/Index?noticeUID=CO1.NTC.1244018&amp;isFromPublicArea=True&amp;isModal=true&amp;asPopupView=true</t>
  </si>
  <si>
    <t>https://community.secop.gov.co/Public/Tendering/OpportunityDetail/Index?noticeUID=CO1.NTC.1243772&amp;isFromPublicArea=True&amp;isModal=true&amp;asPopupView=true</t>
  </si>
  <si>
    <t>https://community.secop.gov.co/Public/Tendering/OpportunityDetail/Index?noticeUID=CO1.NTC.1248903&amp;isFromPublicArea=True&amp;isModal=true&amp;asPopupView=true</t>
  </si>
  <si>
    <t>https://community.secop.gov.co/Public/Tendering/OpportunityDetail/Index?noticeUID=CO1.NTC.1251048&amp;isFromPublicArea=True&amp;isModal=true&amp;asPopupView=true</t>
  </si>
  <si>
    <t>https://community.secop.gov.co/Public/Tendering/OpportunityDetail/Index?noticeUID=CO1.NTC.1251055&amp;isFromPublicArea=True&amp;isModal=true&amp;asPopupView=true</t>
  </si>
  <si>
    <t>https://community.secop.gov.co/Public/Tendering/OpportunityDetail/Index?noticeUID=CO1.NTC.1251231&amp;isFromPublicArea=True&amp;isModal=true&amp;asPopupView=true</t>
  </si>
  <si>
    <t>https://community.secop.gov.co/Public/Tendering/OpportunityDetail/Index?noticeUID=CO1.NTC.1251234&amp;isFromPublicArea=True&amp;isModal=true&amp;asPopupView=true</t>
  </si>
  <si>
    <t>https://community.secop.gov.co/Public/Tendering/OpportunityDetail/Index?noticeUID=CO1.NTC.1245144&amp;isFromPublicArea=True&amp;isModal=true&amp;asPopupView=true</t>
  </si>
  <si>
    <t>https://community.secop.gov.co/Public/Tendering/OpportunityDetail/Index?noticeUID=CO1.NTC.1244978&amp;isFromPublicArea=True&amp;isModal=true&amp;asPopupView=true</t>
  </si>
  <si>
    <t>https://community.secop.gov.co/Public/Tendering/OpportunityDetail/Index?noticeUID=CO1.NTC.1244869&amp;isFromPublicArea=True&amp;isModal=true&amp;asPopupView=true</t>
  </si>
  <si>
    <t>https://community.secop.gov.co/Public/Tendering/OpportunityDetail/Index?noticeUID=CO1.NTC.1245437&amp;isFromPublicArea=True&amp;isModal=true&amp;asPopupView=true</t>
  </si>
  <si>
    <t>https://community.secop.gov.co/Public/Tendering/OpportunityDetail/Index?noticeUID=CO1.NTC.1245369&amp;isFromPublicArea=True&amp;isModal=true&amp;asPopupView=true</t>
  </si>
  <si>
    <t>https://community.secop.gov.co/Public/Tendering/OpportunityDetail/Index?noticeUID=CO1.NTC.1245291&amp;isFromPublicArea=True&amp;isModal=true&amp;asPopupView=true</t>
  </si>
  <si>
    <t>https://community.secop.gov.co/Public/Tendering/OpportunityDetail/Index?noticeUID=CO1.NTC.1245839&amp;isFromPublicArea=True&amp;isModal=true&amp;asPopupView=true</t>
  </si>
  <si>
    <t>https://community.secop.gov.co/Public/Tendering/OpportunityDetail/Index?noticeUID=CO1.NTC.1246102&amp;isFromPublicArea=True&amp;isModal=true&amp;asPopupView=true</t>
  </si>
  <si>
    <t>https://community.secop.gov.co/Public/Tendering/OpportunityDetail/Index?noticeUID=CO1.NTC.1246702&amp;isFromPublicArea=True&amp;isModal=true&amp;asPopupView=true</t>
  </si>
  <si>
    <t>https://community.secop.gov.co/Public/Tendering/OpportunityDetail/Index?noticeUID=CO1.NTC.1246608&amp;isFromPublicArea=True&amp;isModal=true&amp;asPopupView=true</t>
  </si>
  <si>
    <t>https://community.secop.gov.co/Public/Tendering/OpportunityDetail/Index?noticeUID=CO1.NTC.1246624&amp;isFromPublicArea=True&amp;isModal=true&amp;asPopupView=true</t>
  </si>
  <si>
    <t>https://community.secop.gov.co/Public/Tendering/OpportunityDetail/Index?noticeUID=CO1.NTC.1246502&amp;isFromPublicArea=True&amp;isModal=true&amp;asPopupView=true</t>
  </si>
  <si>
    <t>https://community.secop.gov.co/Public/Tendering/OpportunityDetail/Index?noticeUID=CO1.NTC.1246723&amp;isFromPublicArea=True&amp;isModal=true&amp;asPopupView=true</t>
  </si>
  <si>
    <t>https://community.secop.gov.co/Public/Tendering/OpportunityDetail/Index?noticeUID=CO1.NTC.1253825&amp;isFromPublicArea=True&amp;isModal=true&amp;asPopupView=true</t>
  </si>
  <si>
    <t>https://community.secop.gov.co/Public/Tendering/OpportunityDetail/Index?noticeUID=CO1.NTC.1247307&amp;isFromPublicArea=True&amp;isModal=true&amp;asPopupView=true</t>
  </si>
  <si>
    <t>https://community.secop.gov.co/Public/Tendering/OpportunityDetail/Index?noticeUID=CO1.NTC.1251715&amp;isFromPublicArea=True&amp;isModal=true&amp;asPopupView=true</t>
  </si>
  <si>
    <t>https://community.secop.gov.co/Public/Tendering/OpportunityDetail/Index?noticeUID=CO1.NTC.1251818&amp;isFromPublicArea=True&amp;isModal=true&amp;asPopupView=true</t>
  </si>
  <si>
    <t>https://community.secop.gov.co/Public/Tendering/OpportunityDetail/Index?noticeUID=CO1.NTC.1251921&amp;isFromPublicArea=True&amp;isModal=true&amp;asPopupView=true</t>
  </si>
  <si>
    <t>https://community.secop.gov.co/Public/Tendering/OpportunityDetail/Index?noticeUID=CO1.NTC.1250564&amp;isFromPublicArea=True&amp;isModal=true&amp;asPopupView=true</t>
  </si>
  <si>
    <t>https://community.secop.gov.co/Public/Tendering/OpportunityDetail/Index?noticeUID=CO1.NTC.1254532&amp;isFromPublicArea=True&amp;isModal=true&amp;asPopupView=true</t>
  </si>
  <si>
    <t>https://community.secop.gov.co/Public/Tendering/OpportunityDetail/Index?noticeUID=CO1.NTC.1255028&amp;isFromPublicArea=True&amp;isModal=true&amp;asPopupView=true</t>
  </si>
  <si>
    <t>https://community.secop.gov.co/Public/Tendering/OpportunityDetail/Index?noticeUID=CO1.NTC.1254933&amp;isFromPublicArea=True&amp;isModal=true&amp;asPopupView=true</t>
  </si>
  <si>
    <t>https://community.secop.gov.co/Public/Tendering/OpportunityDetail/Index?noticeUID=CO1.NTC.1250323&amp;isFromPublicArea=True&amp;isModal=true&amp;asPopupView=true</t>
  </si>
  <si>
    <t>https://community.secop.gov.co/Public/Tendering/OpportunityDetail/Index?noticeUID=CO1.NTC.1247385&amp;isFromPublicArea=True&amp;isModal=true&amp;asPopupView=true</t>
  </si>
  <si>
    <t>https://community.secop.gov.co/Public/Tendering/OpportunityDetail/Index?noticeUID=CO1.NTC.1250537&amp;isFromPublicArea=True&amp;isModal=true&amp;asPopupView=true</t>
  </si>
  <si>
    <t>https://community.secop.gov.co/Public/Tendering/OpportunityDetail/Index?noticeUID=CO1.NTC.1250429&amp;isFromPublicArea=True&amp;isModal=true&amp;asPopupView=true</t>
  </si>
  <si>
    <t>https://community.secop.gov.co/Public/Tendering/OpportunityDetail/Index?noticeUID=CO1.NTC.1250769&amp;isFromPublicArea=True&amp;isModal=true&amp;asPopupView=true</t>
  </si>
  <si>
    <t>https://community.secop.gov.co/Public/Tendering/OpportunityDetail/Index?noticeUID=CO1.NTC.1250109&amp;isFromPublicArea=True&amp;isModal=true&amp;asPopupView=true</t>
  </si>
  <si>
    <t>https://community.secop.gov.co/Public/Tendering/OpportunityDetail/Index?noticeUID=CO1.NTC.1250104&amp;isFromPublicArea=True&amp;isModal=true&amp;asPopupView=true</t>
  </si>
  <si>
    <t>https://community.secop.gov.co/Public/Tendering/OpportunityDetail/Index?noticeUID=CO1.NTC.1252308&amp;isFromPublicArea=True&amp;isModal=true&amp;asPopupView=true</t>
  </si>
  <si>
    <t>https://community.secop.gov.co/Public/Tendering/OpportunityDetail/Index?noticeUID=CO1.NTC.1253614&amp;isFromPublicArea=True&amp;isModal=true&amp;asPopupView=true</t>
  </si>
  <si>
    <t>https://community.secop.gov.co/Public/Tendering/OpportunityDetail/Index?noticeUID=CO1.NTC.1251806&amp;isFromPublicArea=True&amp;isModal=true&amp;asPopupView=true</t>
  </si>
  <si>
    <t>https://community.secop.gov.co/Public/Tendering/OpportunityDetail/Index?noticeUID=CO1.NTC.1250173&amp;isFromPublicArea=True&amp;isModal=true&amp;asPopupView=true</t>
  </si>
  <si>
    <t>https://community.secop.gov.co/Public/Tendering/OpportunityDetail/Index?noticeUID=CO1.NTC.1254053&amp;isFromPublicArea=True&amp;isModal=true&amp;asPopupView=true</t>
  </si>
  <si>
    <t>https://community.secop.gov.co/Public/Tendering/OpportunityDetail/Index?noticeUID=CO1.NTC.1252120&amp;isFromPublicArea=True&amp;isModal=true&amp;asPopupView=true</t>
  </si>
  <si>
    <t>https://community.secop.gov.co/Public/Tendering/OpportunityDetail/Index?noticeUID=CO1.NTC.1251054&amp;isFromPublicArea=True&amp;isModal=true&amp;asPopupView=true</t>
  </si>
  <si>
    <t>https://community.secop.gov.co/Public/Tendering/OpportunityDetail/Index?noticeUID=CO1.NTC.1262553&amp;isFromPublicArea=True&amp;isModal=true&amp;asPopupView=true</t>
  </si>
  <si>
    <t>https://community.secop.gov.co/Public/Tendering/OpportunityDetail/Index?noticeUID=CO1.NTC.1253801&amp;isFromPublicArea=True&amp;isModal=true&amp;asPopupView=true</t>
  </si>
  <si>
    <t>https://community.secop.gov.co/Public/Tendering/ContractNoticePhases/View?PPI=CO1.PPI.7497972&amp;isFromPublicArea=True&amp;isModal=False</t>
  </si>
  <si>
    <t>https://community.secop.gov.co/Public/Tendering/OpportunityDetail/Index?noticeUID=CO1.NTC.1252030&amp;isFromPublicArea=True&amp;isModal=true&amp;asPopupView=true</t>
  </si>
  <si>
    <t>https://community.secop.gov.co/Public/Tendering/OpportunityDetail/Index?noticeUID=CO1.NTC.1253708&amp;isFromPublicArea=True&amp;isModal=true&amp;asPopupView=true</t>
  </si>
  <si>
    <t>https://community.secop.gov.co/Public/Tendering/OpportunityDetail/Index?noticeUID=CO1.NTC.1256160&amp;isFromPublicArea=True&amp;isModal=true&amp;asPopupView=true</t>
  </si>
  <si>
    <t>https://community.secop.gov.co/Public/Tendering/OpportunityDetail/Index?noticeUID=CO1.NTC.1251996&amp;isFromPublicArea=True&amp;isModal=true&amp;asPopupView=true</t>
  </si>
  <si>
    <t>https://community.secop.gov.co/Public/Tendering/OpportunityDetail/Index?noticeUID=CO1.NTC.1257372&amp;isFromPublicArea=True&amp;isModal=true&amp;asPopupView=true</t>
  </si>
  <si>
    <t>https://community.secop.gov.co/Public/Tendering/OpportunityDetail/Index?noticeUID=CO1.NTC.1253864&amp;isFromPublicArea=True&amp;isModal=true&amp;asPopupView=true</t>
  </si>
  <si>
    <t>https://community.secop.gov.co/Public/Tendering/OpportunityDetail/Index?noticeUID=CO1.NTC.1254185&amp;isFromPublicArea=True&amp;isModal=true&amp;asPopupView=true</t>
  </si>
  <si>
    <t>https://community.secop.gov.co/Public/Tendering/OpportunityDetail/Index?noticeUID=CO1.NTC.1255545&amp;isFromPublicArea=True&amp;isModal=true&amp;asPopupView=true</t>
  </si>
  <si>
    <t>https://community.secop.gov.co/Public/Tendering/OpportunityDetail/Index?noticeUID=CO1.NTC.1253712&amp;isFromPublicArea=True&amp;isModal=true&amp;asPopupView=true</t>
  </si>
  <si>
    <t>https://community.secop.gov.co/Public/Tendering/OpportunityDetail/Index?noticeUID=CO1.NTC.1252902&amp;isFromPublicArea=True&amp;isModal=true&amp;asPopupView=true</t>
  </si>
  <si>
    <t>https://community.secop.gov.co/Public/Tendering/OpportunityDetail/Index?noticeUID=CO1.NTC.1253306&amp;isFromPublicArea=True&amp;isModal=true&amp;asPopupView=true</t>
  </si>
  <si>
    <t>https://community.secop.gov.co/Public/Tendering/OpportunityDetail/Index?noticeUID=CO1.NTC.1253898&amp;isFromPublicArea=True&amp;isModal=true&amp;asPopupView=true</t>
  </si>
  <si>
    <t>https://community.secop.gov.co/Public/Tendering/OpportunityDetail/Index?noticeUID=CO1.NTC.1253410&amp;isFromPublicArea=True&amp;isModal=true&amp;asPopupView=true</t>
  </si>
  <si>
    <t>https://community.secop.gov.co/Public/Tendering/OpportunityDetail/Index?noticeUID=CO1.NTC.1253407&amp;isFromPublicArea=True&amp;isModal=true&amp;asPopupView=true</t>
  </si>
  <si>
    <t>https://community.secop.gov.co/Public/Tendering/OpportunityDetail/Index?noticeUID=CO1.NTC.1253642&amp;isFromPublicArea=True&amp;isModal=true&amp;asPopupView=true</t>
  </si>
  <si>
    <t>https://community.secop.gov.co/Public/Tendering/OpportunityDetail/Index?noticeUID=CO1.NTC.1255348&amp;isFromPublicArea=True&amp;isModal=true&amp;asPopupView=true</t>
  </si>
  <si>
    <t>https://community.secop.gov.co/Public/Tendering/OpportunityDetail/Index?noticeUID=CO1.NTC.1255354&amp;isFromPublicArea=True&amp;isModal=true&amp;asPopupView=true</t>
  </si>
  <si>
    <t>https://community.secop.gov.co/Public/Tendering/OpportunityDetail/Index?noticeUID=CO1.NTC.1240176&amp;isFromPublicArea=True&amp;isModal=true&amp;asPopupView=true</t>
  </si>
  <si>
    <t>https://community.secop.gov.co/Public/Tendering/OpportunityDetail/Index?noticeUID=CO1.NTC.1253988&amp;isFromPublicArea=True&amp;isModal=true&amp;asPopupView=true</t>
  </si>
  <si>
    <t>https://community.secop.gov.co/Public/Tendering/OpportunityDetail/Index?noticeUID=CO1.NTC.1258252&amp;isFromPublicArea=True&amp;isModal=true&amp;asPopupView=true</t>
  </si>
  <si>
    <t>https://community.secop.gov.co/Public/Tendering/OpportunityDetail/Index?noticeUID=CO1.NTC.1254523&amp;isFromPublicArea=True&amp;isModal=true&amp;asPopupView=true</t>
  </si>
  <si>
    <t>https://community.secop.gov.co/Public/Tendering/OpportunityDetail/Index?noticeUID=CO1.NTC.1255716&amp;isFromPublicArea=True&amp;isModal=true&amp;asPopupView=true</t>
  </si>
  <si>
    <t>https://community.secop.gov.co/Public/Tendering/OpportunityDetail/Index?noticeUID=CO1.NTC.1258012&amp;isFromPublicArea=True&amp;isModal=true&amp;asPopupView=true</t>
  </si>
  <si>
    <t>https://community.secop.gov.co/Public/Tendering/OpportunityDetail/Index?noticeUID=CO1.NTC.1255657&amp;isFromPublicArea=True&amp;isModal=true&amp;asPopupView=true</t>
  </si>
  <si>
    <t>https://community.secop.gov.co/Public/Tendering/OpportunityDetail/Index?noticeUID=CO1.NTC.1256049&amp;isFromPublicArea=True&amp;isModal=true&amp;asPopupView=true</t>
  </si>
  <si>
    <t>https://community.secop.gov.co/Public/Tendering/OpportunityDetail/Index?noticeUID=CO1.NTC.1255828&amp;isFromPublicArea=True&amp;isModal=true&amp;asPopupView=true</t>
  </si>
  <si>
    <t>https://community.secop.gov.co/Public/Tendering/OpportunityDetail/Index?noticeUID=CO1.NTC.1255566&amp;isFromPublicArea=True&amp;isModal=true&amp;asPopupView=true</t>
  </si>
  <si>
    <t>https://community.secop.gov.co/Public/Tendering/OpportunityDetail/Index?noticeUID=CO1.NTC.1255261&amp;isFromPublicArea=True&amp;isModal=true&amp;asPopupView=true</t>
  </si>
  <si>
    <t>https://community.secop.gov.co/Public/Tendering/OpportunityDetail/Index?noticeUID=CO1.NTC.1255324&amp;isFromPublicArea=True&amp;isModal=true&amp;asPopupView=true</t>
  </si>
  <si>
    <t>https://community.secop.gov.co/Public/Tendering/OpportunityDetail/Index?noticeUID=CO1.NTC.1255775&amp;isFromPublicArea=True&amp;isModal=true&amp;asPopupView=true</t>
  </si>
  <si>
    <t>https://community.secop.gov.co/Public/Tendering/OpportunityDetail/Index?noticeUID=CO1.NTC.1255599&amp;isFromPublicArea=True&amp;isModal=true&amp;asPopupView=true</t>
  </si>
  <si>
    <t>https://community.secop.gov.co/Public/Tendering/OpportunityDetail/Index?noticeUID=CO1.NTC.1255304&amp;isFromPublicArea=True&amp;isModal=true&amp;asPopupView=true</t>
  </si>
  <si>
    <t>https://community.secop.gov.co/Public/Tendering/OpportunityDetail/Index?noticeUID=CO1.NTC.1255517&amp;isFromPublicArea=True&amp;isModal=true&amp;asPopupView=true</t>
  </si>
  <si>
    <t>https://community.secop.gov.co/Public/Tendering/OpportunityDetail/Index?noticeUID=CO1.NTC.1255607&amp;isFromPublicArea=True&amp;isModal=true&amp;asPopupView=true</t>
  </si>
  <si>
    <t>https://community.secop.gov.co/Public/Tendering/OpportunityDetail/Index?noticeUID=CO1.NTC.1255609&amp;isFromPublicArea=True&amp;isModal=true&amp;asPopupView=true</t>
  </si>
  <si>
    <t>https://community.secop.gov.co/Public/Tendering/OpportunityDetail/Index?noticeUID=CO1.NTC.1255476&amp;isFromPublicArea=True&amp;isModal=true&amp;asPopupView=true</t>
  </si>
  <si>
    <t>https://community.secop.gov.co/Public/Tendering/OpportunityDetail/Index?noticeUID=CO1.NTC.1255669&amp;isFromPublicArea=True&amp;isModal=true&amp;asPopupView=true</t>
  </si>
  <si>
    <t>https://community.secop.gov.co/Public/Tendering/OpportunityDetail/Index?noticeUID=CO1.NTC.1255520&amp;isFromPublicArea=True&amp;isModal=true&amp;asPopupView=true</t>
  </si>
  <si>
    <t>https://community.secop.gov.co/Public/Tendering/OpportunityDetail/Index?noticeUID=CO1.NTC.1255568&amp;isFromPublicArea=True&amp;isModal=true&amp;asPopupView=true</t>
  </si>
  <si>
    <t>https://community.secop.gov.co/Public/Tendering/OpportunityDetail/Index?noticeUID=CO1.NTC.1255230&amp;isFromPublicArea=True&amp;isModal=true&amp;asPopupView=true</t>
  </si>
  <si>
    <t>https://community.secop.gov.co/Public/Tendering/OpportunityDetail/Index?noticeUID=CO1.NTC.1255606&amp;isFromPublicArea=True&amp;isModal=true&amp;asPopupView=true</t>
  </si>
  <si>
    <t>https://community.secop.gov.co/Public/Tendering/OpportunityDetail/Index?noticeUID=CO1.NTC.1256433&amp;isFromPublicArea=True&amp;isModal=true&amp;asPopupView=true</t>
  </si>
  <si>
    <t>https://community.secop.gov.co/Public/Tendering/OpportunityDetail/Index?noticeUID=CO1.NTC.1255308&amp;isFromPublicArea=True&amp;isModal=true&amp;asPopupView=true</t>
  </si>
  <si>
    <t>https://community.secop.gov.co/Public/Tendering/OpportunityDetail/Index?noticeUID=CO1.NTC.1256118&amp;isFromPublicArea=True&amp;isModal=true&amp;asPopupView=true</t>
  </si>
  <si>
    <t>https://community.secop.gov.co/Public/Tendering/OpportunityDetail/Index?noticeUID=CO1.NTC.1255673&amp;isFromPublicArea=True&amp;isModal=true&amp;asPopupView=true</t>
  </si>
  <si>
    <t>https://community.secop.gov.co/Public/Tendering/OpportunityDetail/Index?noticeUID=CO1.NTC.1255906&amp;isFromPublicArea=True&amp;isModal=true&amp;asPopupView=true</t>
  </si>
  <si>
    <t>https://community.secop.gov.co/Public/Tendering/OpportunityDetail/Index?noticeUID=CO1.NTC.1257951&amp;isFromPublicArea=True&amp;isModal=true&amp;asPopupView=true</t>
  </si>
  <si>
    <t>https://community.secop.gov.co/Public/Tendering/OpportunityDetail/Index?noticeUID=CO1.NTC.1257624&amp;isFromPublicArea=True&amp;isModal=true&amp;asPopupView=true</t>
  </si>
  <si>
    <t>https://community.secop.gov.co/Public/Tendering/OpportunityDetail/Index?noticeUID=CO1.NTC.1255958&amp;isFromPublicArea=True&amp;isModal=true&amp;asPopupView=true</t>
  </si>
  <si>
    <t>https://community.secop.gov.co/Public/Tendering/OpportunityDetail/Index?noticeUID=CO1.NTC.1256911&amp;isFromPublicArea=True&amp;isModal=true&amp;asPopupView=true</t>
  </si>
  <si>
    <t>https://community.secop.gov.co/Public/Tendering/OpportunityDetail/Index?noticeUID=CO1.NTC.1257006&amp;isFromPublicArea=True&amp;isModal=true&amp;asPopupView=true</t>
  </si>
  <si>
    <t>https://community.secop.gov.co/Public/Tendering/OpportunityDetail/Index?noticeUID=CO1.NTC.1256378&amp;isFromPublicArea=True&amp;isModal=true&amp;asPopupView=true</t>
  </si>
  <si>
    <t>https://community.secop.gov.co/Public/Tendering/OpportunityDetail/Index?noticeUID=CO1.NTC.1257015&amp;isFromPublicArea=True&amp;isModal=true&amp;asPopupView=true</t>
  </si>
  <si>
    <t>https://community.secop.gov.co/Public/Tendering/OpportunityDetail/Index?noticeUID=CO1.NTC.1257021&amp;isFromPublicArea=True&amp;isModal=true&amp;asPopupView=true</t>
  </si>
  <si>
    <t>https://community.secop.gov.co/Public/Tendering/OpportunityDetail/Index?noticeUID=CO1.NTC.1256821&amp;isFromPublicArea=True&amp;isModal=true&amp;asPopupView=true</t>
  </si>
  <si>
    <t>https://community.secop.gov.co/Public/Tendering/OpportunityDetail/Index?noticeUID=CO1.NTC.1256385&amp;isFromPublicArea=True&amp;isModal=true&amp;asPopupView=true</t>
  </si>
  <si>
    <t>https://community.secop.gov.co/Public/Tendering/OpportunityDetail/Index?noticeUID=CO1.NTC.1257030&amp;isFromPublicArea=True&amp;isModal=true&amp;asPopupView=true</t>
  </si>
  <si>
    <t>https://community.secop.gov.co/Public/Tendering/OpportunityDetail/Index?noticeUID=CO1.NTC.1255735&amp;isFromPublicArea=True&amp;isModal=true&amp;asPopupView=true</t>
  </si>
  <si>
    <t>https://community.secop.gov.co/Public/Tendering/OpportunityDetail/Index?noticeUID=CO1.NTC.1255923&amp;isFromPublicArea=True&amp;isModal=true&amp;asPopupView=true</t>
  </si>
  <si>
    <t>https://community.secop.gov.co/Public/Tendering/OpportunityDetail/Index?noticeUID=CO1.NTC.1258341&amp;isFromPublicArea=True&amp;isModal=true&amp;asPopupView=true</t>
  </si>
  <si>
    <t>https://community.secop.gov.co/Public/Tendering/OpportunityDetail/Index?noticeUID=CO1.NTC.1246423&amp;isFromPublicArea=True&amp;isModal=true&amp;asPopupView=true</t>
  </si>
  <si>
    <t>https://community.secop.gov.co/Public/Tendering/OpportunityDetail/Index?noticeUID=CO1.NTC.1257720&amp;isFromPublicArea=True&amp;isModal=true&amp;asPopupView=true</t>
  </si>
  <si>
    <t>https://community.secop.gov.co/Public/Tendering/OpportunityDetail/Index?noticeUID=CO1.NTC.1257416&amp;isFromPublicArea=True&amp;isModal=true&amp;asPopupView=true</t>
  </si>
  <si>
    <t>https://community.secop.gov.co/Public/Tendering/OpportunityDetail/Index?noticeUID=CO1.NTC.1257618&amp;isFromPublicArea=True&amp;isModal=true&amp;asPopupView=true</t>
  </si>
  <si>
    <t>https://community.secop.gov.co/Public/Tendering/OpportunityDetail/Index?noticeUID=CO1.NTC.1257621&amp;isFromPublicArea=True&amp;isModal=true&amp;asPopupView=true</t>
  </si>
  <si>
    <t>https://community.secop.gov.co/Public/Tendering/OpportunityDetail/Index?noticeUID=CO1.NTC.1257315&amp;isFromPublicArea=True&amp;isModal=true&amp;asPopupView=true</t>
  </si>
  <si>
    <t>https://community.secop.gov.co/Public/Tendering/OpportunityDetail/Index?noticeUID=CO1.NTC.1256601&amp;isFromPublicArea=True&amp;isModal=true&amp;asPopupView=true</t>
  </si>
  <si>
    <t>https://community.secop.gov.co/Public/Tendering/OpportunityDetail/Index?noticeUID=CO1.NTC.1262477&amp;isFromPublicArea=True&amp;isModal=true&amp;asPopupView=true</t>
  </si>
  <si>
    <t>https://community.secop.gov.co/Public/Tendering/OpportunityDetail/Index?noticeUID=CO1.NTC.1257463&amp;isFromPublicArea=True&amp;isModal=true&amp;asPopupView=true</t>
  </si>
  <si>
    <t>https://community.secop.gov.co/Public/Tendering/OpportunityDetail/Index?noticeUID=CO1.NTC.1257467&amp;isFromPublicArea=True&amp;isModal=true&amp;asPopupView=true</t>
  </si>
  <si>
    <t>https://community.secop.gov.co/Public/Tendering/OpportunityDetail/Index?noticeUID=CO1.NTC.1257588&amp;isFromPublicArea=True&amp;isModal=true&amp;asPopupView=true</t>
  </si>
  <si>
    <t>https://community.secop.gov.co/Public/Tendering/OpportunityDetail/Index?noticeUID=CO1.NTC.1258002&amp;isFromPublicArea=True&amp;isModal=true&amp;asPopupView=true</t>
  </si>
  <si>
    <t>https://community.secop.gov.co/Public/Tendering/OpportunityDetail/Index?noticeUID=CO1.NTC.1257592&amp;isFromPublicArea=True&amp;isModal=true&amp;asPopupView=true</t>
  </si>
  <si>
    <t>https://community.secop.gov.co/Public/Tendering/OpportunityDetail/Index?noticeUID=CO1.NTC.1257806&amp;isFromPublicArea=True&amp;isModal=true&amp;asPopupView=true</t>
  </si>
  <si>
    <t>https://community.secop.gov.co/Public/Tendering/OpportunityDetail/Index?noticeUID=CO1.NTC.1257482&amp;isFromPublicArea=True&amp;isModal=true&amp;asPopupView=true</t>
  </si>
  <si>
    <t>https://community.secop.gov.co/Public/Tendering/OpportunityDetail/Index?noticeUID=CO1.NTC.1257393&amp;isFromPublicArea=True&amp;isModal=true&amp;asPopupView=true</t>
  </si>
  <si>
    <t>https://community.secop.gov.co/Public/Tendering/OpportunityDetail/Index?noticeUID=CO1.NTC.1257550&amp;isFromPublicArea=True&amp;isModal=true&amp;asPopupView=true</t>
  </si>
  <si>
    <t>https://community.secop.gov.co/Public/Tendering/OpportunityDetail/Index?noticeUID=CO1.NTC.1257453&amp;isFromPublicArea=True&amp;isModal=true&amp;asPopupView=true</t>
  </si>
  <si>
    <t>https://community.secop.gov.co/Public/Tendering/OpportunityDetail/Index?noticeUID=CO1.NTC.1257670&amp;isFromPublicArea=True&amp;isModal=true&amp;asPopupView=true</t>
  </si>
  <si>
    <t>https://community.secop.gov.co/Public/Tendering/OpportunityDetail/Index?noticeUID=CO1.NTC.1257680&amp;isFromPublicArea=True&amp;isModal=true&amp;asPopupView=true</t>
  </si>
  <si>
    <t>https://community.secop.gov.co/Public/Tendering/OpportunityDetail/Index?noticeUID=CO1.NTC.1257572&amp;isFromPublicArea=True&amp;isModal=true&amp;asPopupView=true</t>
  </si>
  <si>
    <t>https://community.secop.gov.co/Public/Tendering/OpportunityDetail/Index?noticeUID=CO1.NTC.1257688&amp;isFromPublicArea=True&amp;isModal=true&amp;asPopupView=true</t>
  </si>
  <si>
    <t>https://community.secop.gov.co/Public/Tendering/OpportunityDetail/Index?noticeUID=CO1.NTC.1257585&amp;isFromPublicArea=True&amp;isModal=true&amp;asPopupView=true</t>
  </si>
  <si>
    <t>https://community.secop.gov.co/Public/Tendering/OpportunityDetail/Index?noticeUID=CO1.NTC.1258224&amp;isFromPublicArea=True&amp;isModal=true&amp;asPopupView=true</t>
  </si>
  <si>
    <t>https://community.secop.gov.co/Public/Tendering/OpportunityDetail/Index?noticeUID=CO1.NTC.1262483&amp;isFromPublicArea=True&amp;isModal=true&amp;asPopupView=true</t>
  </si>
  <si>
    <t>https://community.secop.gov.co/Public/Tendering/OpportunityDetail/Index?noticeUID=CO1.NTC.1264539&amp;isFromPublicArea=True&amp;isModal=true&amp;asPopupView=true</t>
  </si>
  <si>
    <t>https://community.secop.gov.co/Public/Tendering/OpportunityDetail/Index?noticeUID=CO1.NTC.1262864&amp;isFromPublicArea=True&amp;isModal=true&amp;asPopupView=true</t>
  </si>
  <si>
    <t>https://community.secop.gov.co/Public/Tendering/OpportunityDetail/Index?noticeUID=CO1.NTC.1251253&amp;isFromPublicArea=True&amp;isModal=true&amp;asPopupView=true</t>
  </si>
  <si>
    <t>https://community.secop.gov.co/Public/Tendering/OpportunityDetail/Index?noticeUID=CO1.NTC.1263009&amp;isFromPublicArea=True&amp;isModal=true&amp;asPopupView=true</t>
  </si>
  <si>
    <t>https://community.secop.gov.co/Public/Tendering/OpportunityDetail/Index?noticeUID=CO1.NTC.1254180&amp;isFromPublicArea=True&amp;isModal=true&amp;asPopupView=true</t>
  </si>
  <si>
    <t>https://community.secop.gov.co/Public/Tendering/OpportunityDetail/Index?noticeUID=CO1.NTC.1263130&amp;isFromPublicArea=True&amp;isModal=true&amp;asPopupView=true</t>
  </si>
  <si>
    <t>https://community.secop.gov.co/Public/Tendering/OpportunityDetail/Index?noticeUID=CO1.NTC.1264412&amp;isFromPublicArea=True&amp;isModal=true&amp;asPopupView=true</t>
  </si>
  <si>
    <t>https://community.secop.gov.co/Public/Tendering/OpportunityDetail/Index?noticeUID=CO1.NTC.1265210&amp;isFromPublicArea=True&amp;isModal=true&amp;asPopupView=true</t>
  </si>
  <si>
    <t>https://community.secop.gov.co/Public/Tendering/OpportunityDetail/Index?noticeUID=CO1.NTC.1213004&amp;isFromPublicArea=True&amp;isModal=true&amp;asPopupView=true</t>
  </si>
  <si>
    <t>https://community.secop.gov.co/Public/Tendering/OpportunityDetail/Index?noticeUID=CO1.NTC.1250757&amp;isFromPublicArea=True&amp;isModal=true&amp;asPopupView=true</t>
  </si>
  <si>
    <t>https://community.secop.gov.co/Public/Tendering/OpportunityDetail/Index?noticeUID=CO1.NTC.1258573&amp;isFromPublicArea=True&amp;isModal=true&amp;asPopupView=true</t>
  </si>
  <si>
    <t>https://community.secop.gov.co/Public/Tendering/OpportunityDetail/Index?noticeUID=CO1.NTC.1247009&amp;isFromPublicArea=True&amp;isModal=true&amp;asPopupView=true</t>
  </si>
  <si>
    <t>https://community.secop.gov.co/Public/Tendering/OpportunityDetail/Index?noticeUID=CO1.NTC.1270201&amp;isFromPublicArea=True&amp;isModal=true&amp;asPopupView=true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</si>
</sst>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4" formatCode="_-&quot;$&quot;\ * #,##0.00_-;\-&quot;$&quot;\ * #,##0.00_-;_-&quot;$&quot;\ * &quot;-&quot;??_-;_-@_-"/>
    <numFmt numFmtId="164" formatCode="_(&quot;$ &quot;* #,##0.00_);_(&quot;$ &quot;* \(#,##0.00\);_(&quot;$ &quot;* \-??_);_(@_)"/>
    <numFmt numFmtId="168" formatCode="_(&quot;$&quot;\ * #,##0_);_(&quot;$&quot;\ * \(#,##0\);_(&quot;$&quot;\ * &quot;-&quot;_);_(@_)"/>
    <numFmt numFmtId="170" formatCode="&quot; $ &quot;* #,##0\ ;&quot; $ &quot;* \(#,##0\);&quot; $ &quot;* &quot;- &quot;;@\ "/>
    <numFmt numFmtId="171" formatCode="&quot; $ &quot;* #,##0.00\ ;&quot; $ &quot;* \(#,##0.00\);&quot; $ &quot;* \-#\ ;@\ "/>
  </numFmts>
  <fonts count="9" x14ac:knownFonts="1">
    <font>
      <sz val="11"/>
      <color theme="1"/>
      <name val="Calibri"/>
      <family val="2"/>
      <scheme val="minor"/>
    </font>
    <font>
      <sz val="11"/>
      <color theme="1"/>
      <name val="Calibri"/>
      <family val="2"/>
      <scheme val="minor"/>
    </font>
    <font>
      <b/>
      <sz val="8"/>
      <name val="Calibri"/>
      <family val="2"/>
    </font>
    <font>
      <sz val="8"/>
      <name val="Arial"/>
      <family val="2"/>
    </font>
    <font>
      <u/>
      <sz val="11"/>
      <color indexed="12"/>
      <name val="Calibri"/>
      <family val="2"/>
    </font>
    <font>
      <sz val="8"/>
      <color theme="1"/>
      <name val="Arial"/>
      <family val="2"/>
    </font>
    <font>
      <sz val="8"/>
      <color indexed="8"/>
      <name val="Arial"/>
      <family val="2"/>
    </font>
    <font>
      <sz val="8"/>
      <color rgb="FF000000"/>
      <name val="Arial"/>
      <family val="2"/>
    </font>
    <font>
      <u/>
      <sz val="11"/>
      <color theme="10"/>
      <name val="Calibri"/>
      <family val="2"/>
    </font>
  </fonts>
  <fills count="4">
    <fill>
      <patternFill patternType="none"/>
    </fill>
    <fill>
      <patternFill patternType="gray125"/>
    </fill>
    <fill>
      <patternFill patternType="solid">
        <fgColor indexed="27"/>
        <bgColor indexed="41"/>
      </patternFill>
    </fill>
    <fill>
      <patternFill patternType="solid">
        <fgColor theme="0"/>
        <bgColor indexed="64"/>
      </patternFill>
    </fill>
  </fills>
  <borders count="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cellStyleXfs>
  <cellXfs count="36">
    <xf numFmtId="0" fontId="0" fillId="0" borderId="0" xfId="0"/>
    <xf numFmtId="0" fontId="2" fillId="2" borderId="1" xfId="0"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0" fontId="0" fillId="0" borderId="0" xfId="0" applyAlignment="1">
      <alignment wrapText="1"/>
    </xf>
    <xf numFmtId="0" fontId="4" fillId="0" borderId="2" xfId="2" applyFill="1" applyBorder="1" applyAlignment="1">
      <alignment horizontal="left" vertical="center" wrapText="1"/>
    </xf>
    <xf numFmtId="0" fontId="3" fillId="3"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3" borderId="2" xfId="0" applyFont="1" applyFill="1" applyBorder="1" applyAlignment="1">
      <alignment vertical="top" wrapText="1"/>
    </xf>
    <xf numFmtId="164" fontId="3" fillId="3" borderId="2" xfId="0" applyNumberFormat="1" applyFont="1" applyFill="1" applyBorder="1" applyAlignment="1">
      <alignment horizontal="center" vertical="center" wrapText="1"/>
    </xf>
    <xf numFmtId="164" fontId="3" fillId="0" borderId="2" xfId="0" applyNumberFormat="1" applyFont="1" applyBorder="1" applyAlignment="1">
      <alignment horizontal="right" vertical="center" wrapText="1"/>
    </xf>
    <xf numFmtId="14" fontId="3"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left" vertical="top"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3" fillId="0" borderId="2" xfId="0" applyNumberFormat="1" applyFont="1" applyFill="1" applyBorder="1" applyAlignment="1">
      <alignment horizontal="left" vertical="top" wrapText="1"/>
    </xf>
    <xf numFmtId="0" fontId="6" fillId="0" borderId="2" xfId="0" applyFont="1" applyFill="1" applyBorder="1" applyAlignment="1">
      <alignment vertical="top" wrapText="1"/>
    </xf>
    <xf numFmtId="14" fontId="6" fillId="0" borderId="2" xfId="0" applyNumberFormat="1" applyFont="1" applyFill="1" applyBorder="1" applyAlignment="1">
      <alignment horizontal="center" vertical="center" wrapText="1"/>
    </xf>
    <xf numFmtId="0" fontId="5" fillId="0" borderId="2" xfId="0" applyFont="1" applyFill="1" applyBorder="1" applyAlignment="1">
      <alignment vertical="top" wrapText="1"/>
    </xf>
    <xf numFmtId="0" fontId="5" fillId="0" borderId="2" xfId="0" applyFont="1" applyFill="1" applyBorder="1" applyAlignment="1">
      <alignment horizontal="left" vertical="center" wrapText="1"/>
    </xf>
    <xf numFmtId="42" fontId="3" fillId="3" borderId="2" xfId="1" applyFont="1" applyFill="1" applyBorder="1" applyAlignment="1">
      <alignment horizontal="center" vertical="center" wrapText="1"/>
    </xf>
    <xf numFmtId="0" fontId="6" fillId="0" borderId="2" xfId="0" applyFont="1" applyFill="1" applyBorder="1" applyAlignment="1">
      <alignment horizontal="left" vertical="center" wrapText="1"/>
    </xf>
    <xf numFmtId="164" fontId="5" fillId="0" borderId="2" xfId="0" applyNumberFormat="1" applyFont="1" applyFill="1" applyBorder="1" applyAlignment="1">
      <alignment horizontal="right" vertical="center" wrapText="1"/>
    </xf>
    <xf numFmtId="168" fontId="5"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top" wrapText="1"/>
    </xf>
    <xf numFmtId="0" fontId="8"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70" fontId="6" fillId="0" borderId="2" xfId="0" applyNumberFormat="1" applyFont="1" applyFill="1" applyBorder="1" applyAlignment="1">
      <alignment horizontal="center" vertical="center" wrapText="1"/>
    </xf>
    <xf numFmtId="171" fontId="6" fillId="0" borderId="2" xfId="0" applyNumberFormat="1" applyFont="1" applyFill="1" applyBorder="1" applyAlignment="1">
      <alignment horizontal="center" vertical="center" wrapText="1"/>
    </xf>
    <xf numFmtId="0" fontId="5" fillId="0" borderId="2" xfId="0" applyFont="1" applyFill="1" applyBorder="1" applyAlignment="1">
      <alignment horizontal="left" vertical="top" wrapText="1"/>
    </xf>
  </cellXfs>
  <cellStyles count="4">
    <cellStyle name="Hipervínculo" xfId="2" builtinId="8"/>
    <cellStyle name="Moneda [0]" xfId="1" builtinId="7"/>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mmunity.secop.gov.co/Public/Tendering/OpportunityDetail/Index?noticeUID=CO1.NTC.1270201&amp;isFromPublicArea=True&amp;isModal=true&amp;asPopupView=true" TargetMode="External"/><Relationship Id="rId1" Type="http://schemas.openxmlformats.org/officeDocument/2006/relationships/hyperlink" Target="https://community.secop.gov.co/Public/Tendering/OpportunityDetail/Index?noticeUID=CO1.NTC.1247009&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5"/>
  <sheetViews>
    <sheetView tabSelected="1" workbookViewId="0">
      <selection activeCell="A2" sqref="A2"/>
    </sheetView>
  </sheetViews>
  <sheetFormatPr baseColWidth="10" defaultRowHeight="15" x14ac:dyDescent="0.25"/>
  <cols>
    <col min="1" max="1" width="10" style="3" bestFit="1" customWidth="1"/>
    <col min="2" max="2" width="11.42578125" style="3"/>
    <col min="3" max="3" width="53.5703125" style="3" customWidth="1"/>
    <col min="4" max="4" width="15.140625" style="3" bestFit="1" customWidth="1"/>
    <col min="5" max="5" width="13" style="3" bestFit="1" customWidth="1"/>
    <col min="6" max="6" width="15.140625" style="3" bestFit="1" customWidth="1"/>
    <col min="7" max="8" width="9.7109375" style="3" bestFit="1" customWidth="1"/>
    <col min="9" max="9" width="10.42578125" style="3" bestFit="1" customWidth="1"/>
    <col min="10" max="11" width="10.7109375" style="3" bestFit="1" customWidth="1"/>
    <col min="12" max="12" width="11.28515625" style="3" bestFit="1" customWidth="1"/>
    <col min="13" max="13" width="19.28515625" style="3" customWidth="1"/>
    <col min="14" max="14" width="37.7109375" style="3" customWidth="1"/>
    <col min="15" max="16384" width="11.42578125" style="3"/>
  </cols>
  <sheetData>
    <row r="1" spans="1:14" ht="67.5" x14ac:dyDescent="0.25">
      <c r="A1" s="1" t="s">
        <v>0</v>
      </c>
      <c r="B1" s="1" t="s">
        <v>1</v>
      </c>
      <c r="C1" s="1" t="s">
        <v>66</v>
      </c>
      <c r="D1" s="1" t="s">
        <v>67</v>
      </c>
      <c r="E1" s="1" t="s">
        <v>68</v>
      </c>
      <c r="F1" s="1" t="s">
        <v>69</v>
      </c>
      <c r="G1" s="2" t="s">
        <v>70</v>
      </c>
      <c r="H1" s="2" t="s">
        <v>71</v>
      </c>
      <c r="I1" s="2" t="s">
        <v>72</v>
      </c>
      <c r="J1" s="2" t="s">
        <v>73</v>
      </c>
      <c r="K1" s="2" t="s">
        <v>74</v>
      </c>
      <c r="L1" s="2" t="s">
        <v>75</v>
      </c>
      <c r="M1" s="2" t="s">
        <v>76</v>
      </c>
      <c r="N1" s="2" t="s">
        <v>89</v>
      </c>
    </row>
    <row r="2" spans="1:14" ht="75" x14ac:dyDescent="0.25">
      <c r="A2" s="14" t="s">
        <v>215</v>
      </c>
      <c r="B2" s="21" t="s">
        <v>6</v>
      </c>
      <c r="C2" s="20" t="s">
        <v>568</v>
      </c>
      <c r="D2" s="25">
        <v>31824000</v>
      </c>
      <c r="E2" s="26">
        <v>0</v>
      </c>
      <c r="F2" s="24">
        <f t="shared" ref="F2:F65" si="0">D2-E2</f>
        <v>31824000</v>
      </c>
      <c r="G2" s="27">
        <v>43922</v>
      </c>
      <c r="H2" s="27">
        <v>43923</v>
      </c>
      <c r="I2" s="27">
        <v>44196</v>
      </c>
      <c r="J2" s="16">
        <f t="shared" ref="J2:J65" si="1">DAYS360(H2,I2)</f>
        <v>269</v>
      </c>
      <c r="K2" s="28" t="s">
        <v>77</v>
      </c>
      <c r="L2" s="12" t="s">
        <v>81</v>
      </c>
      <c r="M2" s="13" t="s">
        <v>150</v>
      </c>
      <c r="N2" s="31" t="s">
        <v>817</v>
      </c>
    </row>
    <row r="3" spans="1:14" ht="75" x14ac:dyDescent="0.25">
      <c r="A3" s="14" t="s">
        <v>216</v>
      </c>
      <c r="B3" s="21" t="s">
        <v>479</v>
      </c>
      <c r="C3" s="20" t="s">
        <v>569</v>
      </c>
      <c r="D3" s="25">
        <v>31824000</v>
      </c>
      <c r="E3" s="26">
        <v>0</v>
      </c>
      <c r="F3" s="24">
        <f t="shared" si="0"/>
        <v>31824000</v>
      </c>
      <c r="G3" s="27">
        <v>43922</v>
      </c>
      <c r="H3" s="27">
        <v>43923</v>
      </c>
      <c r="I3" s="27">
        <v>44196</v>
      </c>
      <c r="J3" s="16">
        <f t="shared" si="1"/>
        <v>269</v>
      </c>
      <c r="K3" s="28" t="s">
        <v>77</v>
      </c>
      <c r="L3" s="28" t="s">
        <v>78</v>
      </c>
      <c r="M3" s="17" t="s">
        <v>163</v>
      </c>
      <c r="N3" s="31" t="s">
        <v>818</v>
      </c>
    </row>
    <row r="4" spans="1:14" ht="75" x14ac:dyDescent="0.25">
      <c r="A4" s="14" t="s">
        <v>217</v>
      </c>
      <c r="B4" s="21" t="s">
        <v>480</v>
      </c>
      <c r="C4" s="20" t="s">
        <v>570</v>
      </c>
      <c r="D4" s="25">
        <v>35000000</v>
      </c>
      <c r="E4" s="26">
        <v>0</v>
      </c>
      <c r="F4" s="24">
        <f t="shared" si="0"/>
        <v>35000000</v>
      </c>
      <c r="G4" s="27">
        <v>43922</v>
      </c>
      <c r="H4" s="27">
        <v>43923</v>
      </c>
      <c r="I4" s="27">
        <v>44076</v>
      </c>
      <c r="J4" s="16">
        <f t="shared" si="1"/>
        <v>150</v>
      </c>
      <c r="K4" s="28" t="s">
        <v>77</v>
      </c>
      <c r="L4" s="28" t="s">
        <v>83</v>
      </c>
      <c r="M4" s="17" t="s">
        <v>214</v>
      </c>
      <c r="N4" s="31" t="s">
        <v>819</v>
      </c>
    </row>
    <row r="5" spans="1:14" ht="90" x14ac:dyDescent="0.25">
      <c r="A5" s="5" t="s">
        <v>218</v>
      </c>
      <c r="B5" s="6" t="s">
        <v>481</v>
      </c>
      <c r="C5" s="7" t="s">
        <v>571</v>
      </c>
      <c r="D5" s="22">
        <v>100000000</v>
      </c>
      <c r="E5" s="8">
        <v>0</v>
      </c>
      <c r="F5" s="24">
        <f t="shared" si="0"/>
        <v>100000000</v>
      </c>
      <c r="G5" s="10">
        <v>43924</v>
      </c>
      <c r="H5" s="10">
        <v>43927</v>
      </c>
      <c r="I5" s="10">
        <v>43982</v>
      </c>
      <c r="J5" s="11">
        <f t="shared" si="1"/>
        <v>55</v>
      </c>
      <c r="K5" s="12" t="s">
        <v>77</v>
      </c>
      <c r="L5" s="12" t="s">
        <v>87</v>
      </c>
      <c r="M5" s="13" t="s">
        <v>145</v>
      </c>
      <c r="N5" s="4" t="s">
        <v>820</v>
      </c>
    </row>
    <row r="6" spans="1:14" ht="78.75" x14ac:dyDescent="0.25">
      <c r="A6" s="14" t="s">
        <v>219</v>
      </c>
      <c r="B6" s="21" t="s">
        <v>113</v>
      </c>
      <c r="C6" s="20" t="s">
        <v>572</v>
      </c>
      <c r="D6" s="25">
        <v>277000000</v>
      </c>
      <c r="E6" s="26">
        <v>0</v>
      </c>
      <c r="F6" s="24">
        <f t="shared" si="0"/>
        <v>277000000</v>
      </c>
      <c r="G6" s="27">
        <v>43929</v>
      </c>
      <c r="H6" s="27">
        <v>43935</v>
      </c>
      <c r="I6" s="27">
        <v>44294</v>
      </c>
      <c r="J6" s="16">
        <f t="shared" si="1"/>
        <v>354</v>
      </c>
      <c r="K6" s="28" t="s">
        <v>77</v>
      </c>
      <c r="L6" s="28" t="s">
        <v>82</v>
      </c>
      <c r="M6" s="17" t="s">
        <v>162</v>
      </c>
      <c r="N6" s="31" t="s">
        <v>821</v>
      </c>
    </row>
    <row r="7" spans="1:14" ht="75" x14ac:dyDescent="0.25">
      <c r="A7" s="15" t="s">
        <v>220</v>
      </c>
      <c r="B7" s="23" t="s">
        <v>13</v>
      </c>
      <c r="C7" s="18" t="s">
        <v>573</v>
      </c>
      <c r="D7" s="33">
        <v>25792000</v>
      </c>
      <c r="E7" s="34">
        <v>0</v>
      </c>
      <c r="F7" s="24">
        <f t="shared" si="0"/>
        <v>25792000</v>
      </c>
      <c r="G7" s="19">
        <v>43941</v>
      </c>
      <c r="H7" s="19">
        <v>43943</v>
      </c>
      <c r="I7" s="19">
        <v>44182</v>
      </c>
      <c r="J7" s="15">
        <f t="shared" si="1"/>
        <v>235</v>
      </c>
      <c r="K7" s="29" t="s">
        <v>77</v>
      </c>
      <c r="L7" s="12" t="s">
        <v>79</v>
      </c>
      <c r="M7" s="13" t="s">
        <v>146</v>
      </c>
      <c r="N7" s="32" t="s">
        <v>822</v>
      </c>
    </row>
    <row r="8" spans="1:14" ht="78.75" x14ac:dyDescent="0.25">
      <c r="A8" s="15" t="s">
        <v>221</v>
      </c>
      <c r="B8" s="23" t="s">
        <v>152</v>
      </c>
      <c r="C8" s="18" t="s">
        <v>574</v>
      </c>
      <c r="D8" s="33">
        <v>341820000</v>
      </c>
      <c r="E8" s="34">
        <v>0</v>
      </c>
      <c r="F8" s="24">
        <f t="shared" si="0"/>
        <v>341820000</v>
      </c>
      <c r="G8" s="19">
        <v>43935</v>
      </c>
      <c r="H8" s="19">
        <v>43935</v>
      </c>
      <c r="I8" s="19">
        <v>44165</v>
      </c>
      <c r="J8" s="15">
        <f t="shared" si="1"/>
        <v>226</v>
      </c>
      <c r="K8" s="29" t="s">
        <v>77</v>
      </c>
      <c r="L8" s="12" t="s">
        <v>81</v>
      </c>
      <c r="M8" s="13" t="s">
        <v>150</v>
      </c>
      <c r="N8" s="32" t="s">
        <v>823</v>
      </c>
    </row>
    <row r="9" spans="1:14" ht="75" x14ac:dyDescent="0.25">
      <c r="A9" s="15" t="s">
        <v>222</v>
      </c>
      <c r="B9" s="23" t="s">
        <v>482</v>
      </c>
      <c r="C9" s="18" t="s">
        <v>575</v>
      </c>
      <c r="D9" s="33">
        <v>20000000</v>
      </c>
      <c r="E9" s="34">
        <v>0</v>
      </c>
      <c r="F9" s="24">
        <f t="shared" si="0"/>
        <v>20000000</v>
      </c>
      <c r="G9" s="19">
        <v>43935</v>
      </c>
      <c r="H9" s="19">
        <v>43937</v>
      </c>
      <c r="I9" s="19">
        <v>44089</v>
      </c>
      <c r="J9" s="15">
        <f t="shared" si="1"/>
        <v>149</v>
      </c>
      <c r="K9" s="29" t="s">
        <v>77</v>
      </c>
      <c r="L9" s="29" t="s">
        <v>87</v>
      </c>
      <c r="M9" s="30" t="s">
        <v>145</v>
      </c>
      <c r="N9" s="32" t="s">
        <v>824</v>
      </c>
    </row>
    <row r="10" spans="1:14" ht="75" x14ac:dyDescent="0.25">
      <c r="A10" s="15" t="s">
        <v>223</v>
      </c>
      <c r="B10" s="23" t="s">
        <v>483</v>
      </c>
      <c r="C10" s="18" t="s">
        <v>576</v>
      </c>
      <c r="D10" s="33">
        <v>17500000</v>
      </c>
      <c r="E10" s="34">
        <v>0</v>
      </c>
      <c r="F10" s="24">
        <f t="shared" si="0"/>
        <v>17500000</v>
      </c>
      <c r="G10" s="19">
        <v>43935</v>
      </c>
      <c r="H10" s="19">
        <v>43937</v>
      </c>
      <c r="I10" s="19">
        <v>44104</v>
      </c>
      <c r="J10" s="15">
        <f t="shared" si="1"/>
        <v>164</v>
      </c>
      <c r="K10" s="29" t="s">
        <v>77</v>
      </c>
      <c r="L10" s="29" t="s">
        <v>87</v>
      </c>
      <c r="M10" s="30" t="s">
        <v>145</v>
      </c>
      <c r="N10" s="32" t="s">
        <v>825</v>
      </c>
    </row>
    <row r="11" spans="1:14" ht="75" x14ac:dyDescent="0.25">
      <c r="A11" s="15" t="s">
        <v>224</v>
      </c>
      <c r="B11" s="23" t="s">
        <v>133</v>
      </c>
      <c r="C11" s="18" t="s">
        <v>577</v>
      </c>
      <c r="D11" s="33">
        <v>56000000</v>
      </c>
      <c r="E11" s="34">
        <v>0</v>
      </c>
      <c r="F11" s="24">
        <f t="shared" si="0"/>
        <v>56000000</v>
      </c>
      <c r="G11" s="19">
        <v>43936</v>
      </c>
      <c r="H11" s="19">
        <v>43937</v>
      </c>
      <c r="I11" s="19">
        <v>44179</v>
      </c>
      <c r="J11" s="15">
        <f t="shared" si="1"/>
        <v>238</v>
      </c>
      <c r="K11" s="29" t="s">
        <v>77</v>
      </c>
      <c r="L11" s="29" t="s">
        <v>78</v>
      </c>
      <c r="M11" s="30" t="s">
        <v>163</v>
      </c>
      <c r="N11" s="32" t="s">
        <v>826</v>
      </c>
    </row>
    <row r="12" spans="1:14" ht="78.75" x14ac:dyDescent="0.25">
      <c r="A12" s="15" t="s">
        <v>225</v>
      </c>
      <c r="B12" s="23" t="s">
        <v>484</v>
      </c>
      <c r="C12" s="18" t="s">
        <v>578</v>
      </c>
      <c r="D12" s="33">
        <v>40000000</v>
      </c>
      <c r="E12" s="34">
        <v>0</v>
      </c>
      <c r="F12" s="24">
        <f t="shared" si="0"/>
        <v>40000000</v>
      </c>
      <c r="G12" s="19">
        <v>43936</v>
      </c>
      <c r="H12" s="19">
        <v>43937</v>
      </c>
      <c r="I12" s="19">
        <v>44089</v>
      </c>
      <c r="J12" s="15">
        <f t="shared" si="1"/>
        <v>149</v>
      </c>
      <c r="K12" s="29" t="s">
        <v>77</v>
      </c>
      <c r="L12" s="29" t="s">
        <v>78</v>
      </c>
      <c r="M12" s="30" t="s">
        <v>163</v>
      </c>
      <c r="N12" s="32" t="s">
        <v>827</v>
      </c>
    </row>
    <row r="13" spans="1:14" ht="75" x14ac:dyDescent="0.25">
      <c r="A13" s="14" t="s">
        <v>226</v>
      </c>
      <c r="B13" s="21" t="s">
        <v>134</v>
      </c>
      <c r="C13" s="20" t="s">
        <v>579</v>
      </c>
      <c r="D13" s="25">
        <v>44000000</v>
      </c>
      <c r="E13" s="26">
        <v>0</v>
      </c>
      <c r="F13" s="24">
        <f t="shared" si="0"/>
        <v>44000000</v>
      </c>
      <c r="G13" s="27">
        <v>43936</v>
      </c>
      <c r="H13" s="27">
        <v>43937</v>
      </c>
      <c r="I13" s="27">
        <v>44179</v>
      </c>
      <c r="J13" s="16">
        <f t="shared" si="1"/>
        <v>238</v>
      </c>
      <c r="K13" s="28" t="s">
        <v>77</v>
      </c>
      <c r="L13" s="28" t="s">
        <v>78</v>
      </c>
      <c r="M13" s="17" t="s">
        <v>163</v>
      </c>
      <c r="N13" s="31" t="s">
        <v>828</v>
      </c>
    </row>
    <row r="14" spans="1:14" ht="75" x14ac:dyDescent="0.25">
      <c r="A14" s="14" t="s">
        <v>227</v>
      </c>
      <c r="B14" s="21" t="s">
        <v>485</v>
      </c>
      <c r="C14" s="20" t="s">
        <v>580</v>
      </c>
      <c r="D14" s="25">
        <v>37500000</v>
      </c>
      <c r="E14" s="26">
        <v>0</v>
      </c>
      <c r="F14" s="24">
        <f t="shared" si="0"/>
        <v>37500000</v>
      </c>
      <c r="G14" s="27">
        <v>43936</v>
      </c>
      <c r="H14" s="27">
        <v>43938</v>
      </c>
      <c r="I14" s="27">
        <v>44089</v>
      </c>
      <c r="J14" s="16">
        <f t="shared" si="1"/>
        <v>148</v>
      </c>
      <c r="K14" s="28" t="s">
        <v>77</v>
      </c>
      <c r="L14" s="28" t="s">
        <v>78</v>
      </c>
      <c r="M14" s="17" t="s">
        <v>163</v>
      </c>
      <c r="N14" s="31" t="s">
        <v>829</v>
      </c>
    </row>
    <row r="15" spans="1:14" ht="75" x14ac:dyDescent="0.25">
      <c r="A15" s="14" t="s">
        <v>228</v>
      </c>
      <c r="B15" s="21" t="s">
        <v>486</v>
      </c>
      <c r="C15" s="20" t="s">
        <v>581</v>
      </c>
      <c r="D15" s="25">
        <v>27000000</v>
      </c>
      <c r="E15" s="26">
        <v>0</v>
      </c>
      <c r="F15" s="24">
        <f t="shared" si="0"/>
        <v>27000000</v>
      </c>
      <c r="G15" s="27">
        <v>43937</v>
      </c>
      <c r="H15" s="27">
        <v>43938</v>
      </c>
      <c r="I15" s="27">
        <v>44120</v>
      </c>
      <c r="J15" s="16">
        <f t="shared" si="1"/>
        <v>179</v>
      </c>
      <c r="K15" s="28" t="s">
        <v>77</v>
      </c>
      <c r="L15" s="12" t="s">
        <v>81</v>
      </c>
      <c r="M15" s="13" t="s">
        <v>150</v>
      </c>
      <c r="N15" s="31" t="s">
        <v>830</v>
      </c>
    </row>
    <row r="16" spans="1:14" ht="75" x14ac:dyDescent="0.25">
      <c r="A16" s="14" t="s">
        <v>229</v>
      </c>
      <c r="B16" s="21" t="s">
        <v>169</v>
      </c>
      <c r="C16" s="20" t="s">
        <v>582</v>
      </c>
      <c r="D16" s="25">
        <v>41600000</v>
      </c>
      <c r="E16" s="26">
        <v>0</v>
      </c>
      <c r="F16" s="24">
        <f t="shared" si="0"/>
        <v>41600000</v>
      </c>
      <c r="G16" s="27">
        <v>43938</v>
      </c>
      <c r="H16" s="27">
        <v>43938</v>
      </c>
      <c r="I16" s="27">
        <v>44179</v>
      </c>
      <c r="J16" s="16">
        <f t="shared" si="1"/>
        <v>237</v>
      </c>
      <c r="K16" s="28" t="s">
        <v>77</v>
      </c>
      <c r="L16" s="28" t="s">
        <v>78</v>
      </c>
      <c r="M16" s="17" t="s">
        <v>163</v>
      </c>
      <c r="N16" s="31" t="s">
        <v>831</v>
      </c>
    </row>
    <row r="17" spans="1:14" ht="75" x14ac:dyDescent="0.25">
      <c r="A17" s="14" t="s">
        <v>230</v>
      </c>
      <c r="B17" s="21" t="s">
        <v>487</v>
      </c>
      <c r="C17" s="20" t="s">
        <v>583</v>
      </c>
      <c r="D17" s="25">
        <v>30000000</v>
      </c>
      <c r="E17" s="26">
        <v>0</v>
      </c>
      <c r="F17" s="24">
        <f t="shared" si="0"/>
        <v>30000000</v>
      </c>
      <c r="G17" s="27">
        <v>43941</v>
      </c>
      <c r="H17" s="27">
        <v>43944</v>
      </c>
      <c r="I17" s="27">
        <v>44117</v>
      </c>
      <c r="J17" s="16">
        <f t="shared" si="1"/>
        <v>170</v>
      </c>
      <c r="K17" s="28" t="s">
        <v>77</v>
      </c>
      <c r="L17" s="12" t="s">
        <v>81</v>
      </c>
      <c r="M17" s="13" t="s">
        <v>150</v>
      </c>
      <c r="N17" s="31" t="s">
        <v>832</v>
      </c>
    </row>
    <row r="18" spans="1:14" ht="75" x14ac:dyDescent="0.25">
      <c r="A18" s="14" t="s">
        <v>231</v>
      </c>
      <c r="B18" s="21" t="s">
        <v>488</v>
      </c>
      <c r="C18" s="20" t="s">
        <v>584</v>
      </c>
      <c r="D18" s="25">
        <v>21000000</v>
      </c>
      <c r="E18" s="26">
        <v>0</v>
      </c>
      <c r="F18" s="24">
        <f t="shared" si="0"/>
        <v>21000000</v>
      </c>
      <c r="G18" s="27">
        <v>43938</v>
      </c>
      <c r="H18" s="27">
        <v>43941</v>
      </c>
      <c r="I18" s="27">
        <v>44057</v>
      </c>
      <c r="J18" s="16">
        <f t="shared" si="1"/>
        <v>114</v>
      </c>
      <c r="K18" s="28" t="s">
        <v>77</v>
      </c>
      <c r="L18" s="28" t="s">
        <v>87</v>
      </c>
      <c r="M18" s="30" t="s">
        <v>145</v>
      </c>
      <c r="N18" s="31" t="s">
        <v>833</v>
      </c>
    </row>
    <row r="19" spans="1:14" ht="75" x14ac:dyDescent="0.25">
      <c r="A19" s="14" t="s">
        <v>232</v>
      </c>
      <c r="B19" s="21" t="s">
        <v>489</v>
      </c>
      <c r="C19" s="20" t="s">
        <v>585</v>
      </c>
      <c r="D19" s="25">
        <v>5000000</v>
      </c>
      <c r="E19" s="26">
        <v>0</v>
      </c>
      <c r="F19" s="24">
        <f t="shared" si="0"/>
        <v>5000000</v>
      </c>
      <c r="G19" s="27">
        <v>43938</v>
      </c>
      <c r="H19" s="27">
        <v>43941</v>
      </c>
      <c r="I19" s="27">
        <v>43956</v>
      </c>
      <c r="J19" s="16">
        <f t="shared" si="1"/>
        <v>15</v>
      </c>
      <c r="K19" s="28" t="s">
        <v>77</v>
      </c>
      <c r="L19" s="12" t="s">
        <v>79</v>
      </c>
      <c r="M19" s="13" t="s">
        <v>146</v>
      </c>
      <c r="N19" s="31" t="s">
        <v>834</v>
      </c>
    </row>
    <row r="20" spans="1:14" ht="75" x14ac:dyDescent="0.25">
      <c r="A20" s="14" t="s">
        <v>233</v>
      </c>
      <c r="B20" s="21" t="s">
        <v>490</v>
      </c>
      <c r="C20" s="20" t="s">
        <v>586</v>
      </c>
      <c r="D20" s="25">
        <v>5000000</v>
      </c>
      <c r="E20" s="26">
        <v>0</v>
      </c>
      <c r="F20" s="24">
        <f t="shared" si="0"/>
        <v>5000000</v>
      </c>
      <c r="G20" s="27">
        <v>43938</v>
      </c>
      <c r="H20" s="27">
        <v>43942</v>
      </c>
      <c r="I20" s="27">
        <v>43956</v>
      </c>
      <c r="J20" s="16">
        <f t="shared" si="1"/>
        <v>14</v>
      </c>
      <c r="K20" s="28" t="s">
        <v>77</v>
      </c>
      <c r="L20" s="12" t="s">
        <v>79</v>
      </c>
      <c r="M20" s="13" t="s">
        <v>146</v>
      </c>
      <c r="N20" s="31" t="s">
        <v>835</v>
      </c>
    </row>
    <row r="21" spans="1:14" ht="75" x14ac:dyDescent="0.25">
      <c r="A21" s="14" t="s">
        <v>234</v>
      </c>
      <c r="B21" s="21" t="s">
        <v>102</v>
      </c>
      <c r="C21" s="20" t="s">
        <v>587</v>
      </c>
      <c r="D21" s="25">
        <v>39936000</v>
      </c>
      <c r="E21" s="26">
        <v>0</v>
      </c>
      <c r="F21" s="24">
        <f t="shared" si="0"/>
        <v>39936000</v>
      </c>
      <c r="G21" s="27">
        <v>43944</v>
      </c>
      <c r="H21" s="27">
        <v>43945</v>
      </c>
      <c r="I21" s="27">
        <v>44183</v>
      </c>
      <c r="J21" s="16">
        <f t="shared" si="1"/>
        <v>234</v>
      </c>
      <c r="K21" s="28" t="s">
        <v>77</v>
      </c>
      <c r="L21" s="12" t="s">
        <v>79</v>
      </c>
      <c r="M21" s="13" t="s">
        <v>146</v>
      </c>
      <c r="N21" s="31" t="s">
        <v>836</v>
      </c>
    </row>
    <row r="22" spans="1:14" ht="75" x14ac:dyDescent="0.25">
      <c r="A22" s="14" t="s">
        <v>235</v>
      </c>
      <c r="B22" s="21" t="s">
        <v>167</v>
      </c>
      <c r="C22" s="20" t="s">
        <v>588</v>
      </c>
      <c r="D22" s="25">
        <v>24876800</v>
      </c>
      <c r="E22" s="26">
        <v>0</v>
      </c>
      <c r="F22" s="24">
        <f t="shared" si="0"/>
        <v>24876800</v>
      </c>
      <c r="G22" s="27">
        <v>43942</v>
      </c>
      <c r="H22" s="27">
        <v>43950</v>
      </c>
      <c r="I22" s="27">
        <v>44169</v>
      </c>
      <c r="J22" s="16">
        <f t="shared" si="1"/>
        <v>215</v>
      </c>
      <c r="K22" s="28" t="s">
        <v>77</v>
      </c>
      <c r="L22" s="12" t="s">
        <v>79</v>
      </c>
      <c r="M22" s="13" t="s">
        <v>146</v>
      </c>
      <c r="N22" s="31" t="s">
        <v>837</v>
      </c>
    </row>
    <row r="23" spans="1:14" ht="75" x14ac:dyDescent="0.25">
      <c r="A23" s="14" t="s">
        <v>236</v>
      </c>
      <c r="B23" s="21" t="s">
        <v>491</v>
      </c>
      <c r="C23" s="20" t="s">
        <v>589</v>
      </c>
      <c r="D23" s="25">
        <v>19250000</v>
      </c>
      <c r="E23" s="26">
        <v>0</v>
      </c>
      <c r="F23" s="24">
        <f t="shared" si="0"/>
        <v>19250000</v>
      </c>
      <c r="G23" s="27">
        <v>43944</v>
      </c>
      <c r="H23" s="27">
        <v>43945</v>
      </c>
      <c r="I23" s="27">
        <v>44094</v>
      </c>
      <c r="J23" s="16">
        <f t="shared" si="1"/>
        <v>146</v>
      </c>
      <c r="K23" s="28" t="s">
        <v>77</v>
      </c>
      <c r="L23" s="28" t="s">
        <v>87</v>
      </c>
      <c r="M23" s="30" t="s">
        <v>145</v>
      </c>
      <c r="N23" s="31" t="s">
        <v>838</v>
      </c>
    </row>
    <row r="24" spans="1:14" ht="75" x14ac:dyDescent="0.25">
      <c r="A24" s="14" t="s">
        <v>237</v>
      </c>
      <c r="B24" s="21" t="s">
        <v>492</v>
      </c>
      <c r="C24" s="20" t="s">
        <v>590</v>
      </c>
      <c r="D24" s="25">
        <v>26475000</v>
      </c>
      <c r="E24" s="26">
        <v>0</v>
      </c>
      <c r="F24" s="24">
        <f t="shared" si="0"/>
        <v>26475000</v>
      </c>
      <c r="G24" s="27">
        <v>43943</v>
      </c>
      <c r="H24" s="27">
        <v>43945</v>
      </c>
      <c r="I24" s="27">
        <v>44165</v>
      </c>
      <c r="J24" s="16">
        <f t="shared" si="1"/>
        <v>216</v>
      </c>
      <c r="K24" s="28" t="s">
        <v>77</v>
      </c>
      <c r="L24" s="28" t="s">
        <v>78</v>
      </c>
      <c r="M24" s="17" t="s">
        <v>163</v>
      </c>
      <c r="N24" s="31" t="s">
        <v>839</v>
      </c>
    </row>
    <row r="25" spans="1:14" ht="75" x14ac:dyDescent="0.25">
      <c r="A25" s="14" t="s">
        <v>238</v>
      </c>
      <c r="B25" s="21" t="s">
        <v>30</v>
      </c>
      <c r="C25" s="20" t="s">
        <v>591</v>
      </c>
      <c r="D25" s="25">
        <v>57604500</v>
      </c>
      <c r="E25" s="26">
        <v>0</v>
      </c>
      <c r="F25" s="24">
        <f t="shared" si="0"/>
        <v>57604500</v>
      </c>
      <c r="G25" s="27">
        <v>43942</v>
      </c>
      <c r="H25" s="27">
        <v>43943</v>
      </c>
      <c r="I25" s="27">
        <v>44195</v>
      </c>
      <c r="J25" s="16">
        <f t="shared" si="1"/>
        <v>248</v>
      </c>
      <c r="K25" s="28" t="s">
        <v>77</v>
      </c>
      <c r="L25" s="28" t="s">
        <v>78</v>
      </c>
      <c r="M25" s="17" t="s">
        <v>163</v>
      </c>
      <c r="N25" s="31" t="s">
        <v>840</v>
      </c>
    </row>
    <row r="26" spans="1:14" ht="75" x14ac:dyDescent="0.25">
      <c r="A26" s="14" t="s">
        <v>239</v>
      </c>
      <c r="B26" s="21" t="s">
        <v>109</v>
      </c>
      <c r="C26" s="20" t="s">
        <v>592</v>
      </c>
      <c r="D26" s="25">
        <v>36000000</v>
      </c>
      <c r="E26" s="26">
        <v>0</v>
      </c>
      <c r="F26" s="24">
        <f t="shared" si="0"/>
        <v>36000000</v>
      </c>
      <c r="G26" s="27">
        <v>43943</v>
      </c>
      <c r="H26" s="27">
        <v>43944</v>
      </c>
      <c r="I26" s="27">
        <v>44185</v>
      </c>
      <c r="J26" s="16">
        <f t="shared" si="1"/>
        <v>237</v>
      </c>
      <c r="K26" s="28" t="s">
        <v>77</v>
      </c>
      <c r="L26" s="12" t="s">
        <v>79</v>
      </c>
      <c r="M26" s="13" t="s">
        <v>146</v>
      </c>
      <c r="N26" s="31" t="s">
        <v>841</v>
      </c>
    </row>
    <row r="27" spans="1:14" ht="75" x14ac:dyDescent="0.25">
      <c r="A27" s="14" t="s">
        <v>240</v>
      </c>
      <c r="B27" s="21" t="s">
        <v>12</v>
      </c>
      <c r="C27" s="20" t="s">
        <v>593</v>
      </c>
      <c r="D27" s="25">
        <v>33280000</v>
      </c>
      <c r="E27" s="26">
        <v>0</v>
      </c>
      <c r="F27" s="24">
        <f>D27-E27</f>
        <v>33280000</v>
      </c>
      <c r="G27" s="27">
        <v>43948</v>
      </c>
      <c r="H27" s="27">
        <v>43949</v>
      </c>
      <c r="I27" s="27">
        <v>44190</v>
      </c>
      <c r="J27" s="16">
        <f>DAYS360(H27,I27)</f>
        <v>237</v>
      </c>
      <c r="K27" s="28" t="s">
        <v>77</v>
      </c>
      <c r="L27" s="12" t="s">
        <v>79</v>
      </c>
      <c r="M27" s="13" t="s">
        <v>146</v>
      </c>
      <c r="N27" s="31" t="s">
        <v>842</v>
      </c>
    </row>
    <row r="28" spans="1:14" ht="75" x14ac:dyDescent="0.25">
      <c r="A28" s="14" t="s">
        <v>241</v>
      </c>
      <c r="B28" s="21" t="s">
        <v>8</v>
      </c>
      <c r="C28" s="20" t="s">
        <v>594</v>
      </c>
      <c r="D28" s="25">
        <v>54080000</v>
      </c>
      <c r="E28" s="26">
        <v>0</v>
      </c>
      <c r="F28" s="24">
        <f t="shared" si="0"/>
        <v>54080000</v>
      </c>
      <c r="G28" s="27">
        <v>43944</v>
      </c>
      <c r="H28" s="27">
        <v>43951</v>
      </c>
      <c r="I28" s="27">
        <v>44195</v>
      </c>
      <c r="J28" s="16">
        <f t="shared" si="1"/>
        <v>240</v>
      </c>
      <c r="K28" s="28" t="s">
        <v>77</v>
      </c>
      <c r="L28" s="12" t="s">
        <v>79</v>
      </c>
      <c r="M28" s="13" t="s">
        <v>146</v>
      </c>
      <c r="N28" s="31" t="s">
        <v>843</v>
      </c>
    </row>
    <row r="29" spans="1:14" ht="90" x14ac:dyDescent="0.25">
      <c r="A29" s="14" t="s">
        <v>242</v>
      </c>
      <c r="B29" s="21" t="s">
        <v>493</v>
      </c>
      <c r="C29" s="20" t="s">
        <v>595</v>
      </c>
      <c r="D29" s="25">
        <v>25439232</v>
      </c>
      <c r="E29" s="26">
        <v>0</v>
      </c>
      <c r="F29" s="24">
        <f t="shared" si="0"/>
        <v>25439232</v>
      </c>
      <c r="G29" s="27">
        <v>43945</v>
      </c>
      <c r="H29" s="27">
        <v>43948</v>
      </c>
      <c r="I29" s="27">
        <v>44192</v>
      </c>
      <c r="J29" s="16">
        <f t="shared" si="1"/>
        <v>240</v>
      </c>
      <c r="K29" s="28" t="s">
        <v>77</v>
      </c>
      <c r="L29" s="12" t="s">
        <v>79</v>
      </c>
      <c r="M29" s="13" t="s">
        <v>146</v>
      </c>
      <c r="N29" s="31" t="s">
        <v>844</v>
      </c>
    </row>
    <row r="30" spans="1:14" ht="78.75" x14ac:dyDescent="0.25">
      <c r="A30" s="14" t="s">
        <v>243</v>
      </c>
      <c r="B30" s="21" t="s">
        <v>494</v>
      </c>
      <c r="C30" s="20" t="s">
        <v>596</v>
      </c>
      <c r="D30" s="25">
        <v>30284800</v>
      </c>
      <c r="E30" s="26">
        <v>0</v>
      </c>
      <c r="F30" s="24">
        <f t="shared" si="0"/>
        <v>30284800</v>
      </c>
      <c r="G30" s="27">
        <v>43945</v>
      </c>
      <c r="H30" s="27">
        <v>43948</v>
      </c>
      <c r="I30" s="27">
        <v>44191</v>
      </c>
      <c r="J30" s="16">
        <f t="shared" si="1"/>
        <v>239</v>
      </c>
      <c r="K30" s="28" t="s">
        <v>77</v>
      </c>
      <c r="L30" s="12" t="s">
        <v>79</v>
      </c>
      <c r="M30" s="13" t="s">
        <v>146</v>
      </c>
      <c r="N30" s="31" t="s">
        <v>845</v>
      </c>
    </row>
    <row r="31" spans="1:14" ht="90" x14ac:dyDescent="0.25">
      <c r="A31" s="14" t="s">
        <v>244</v>
      </c>
      <c r="B31" s="21" t="s">
        <v>39</v>
      </c>
      <c r="C31" s="20" t="s">
        <v>597</v>
      </c>
      <c r="D31" s="25">
        <v>37640000</v>
      </c>
      <c r="E31" s="26">
        <v>0</v>
      </c>
      <c r="F31" s="24">
        <f t="shared" si="0"/>
        <v>37640000</v>
      </c>
      <c r="G31" s="27">
        <v>43945</v>
      </c>
      <c r="H31" s="27">
        <v>43948</v>
      </c>
      <c r="I31" s="27">
        <v>44195</v>
      </c>
      <c r="J31" s="16">
        <f t="shared" si="1"/>
        <v>243</v>
      </c>
      <c r="K31" s="28" t="s">
        <v>77</v>
      </c>
      <c r="L31" s="28" t="s">
        <v>86</v>
      </c>
      <c r="M31" s="17" t="s">
        <v>144</v>
      </c>
      <c r="N31" s="31" t="s">
        <v>846</v>
      </c>
    </row>
    <row r="32" spans="1:14" ht="78.75" x14ac:dyDescent="0.25">
      <c r="A32" s="14" t="s">
        <v>245</v>
      </c>
      <c r="B32" s="21" t="s">
        <v>140</v>
      </c>
      <c r="C32" s="20" t="s">
        <v>598</v>
      </c>
      <c r="D32" s="25">
        <v>36341760</v>
      </c>
      <c r="E32" s="26">
        <v>0</v>
      </c>
      <c r="F32" s="24">
        <f t="shared" si="0"/>
        <v>36341760</v>
      </c>
      <c r="G32" s="27">
        <v>43945</v>
      </c>
      <c r="H32" s="27">
        <v>43950</v>
      </c>
      <c r="I32" s="27">
        <v>44189</v>
      </c>
      <c r="J32" s="16">
        <f t="shared" si="1"/>
        <v>235</v>
      </c>
      <c r="K32" s="28" t="s">
        <v>77</v>
      </c>
      <c r="L32" s="12" t="s">
        <v>79</v>
      </c>
      <c r="M32" s="13" t="s">
        <v>146</v>
      </c>
      <c r="N32" s="31" t="s">
        <v>847</v>
      </c>
    </row>
    <row r="33" spans="1:14" ht="75" x14ac:dyDescent="0.25">
      <c r="A33" s="14" t="s">
        <v>246</v>
      </c>
      <c r="B33" s="21" t="s">
        <v>2</v>
      </c>
      <c r="C33" s="20" t="s">
        <v>599</v>
      </c>
      <c r="D33" s="25">
        <v>33280000</v>
      </c>
      <c r="E33" s="26">
        <v>0</v>
      </c>
      <c r="F33" s="24">
        <f>D33-E33</f>
        <v>33280000</v>
      </c>
      <c r="G33" s="27">
        <v>43948</v>
      </c>
      <c r="H33" s="27">
        <v>43951</v>
      </c>
      <c r="I33" s="27">
        <v>44191</v>
      </c>
      <c r="J33" s="16">
        <f>DAYS360(H33,I33)</f>
        <v>236</v>
      </c>
      <c r="K33" s="28" t="s">
        <v>77</v>
      </c>
      <c r="L33" s="12" t="s">
        <v>79</v>
      </c>
      <c r="M33" s="13" t="s">
        <v>146</v>
      </c>
      <c r="N33" s="31" t="s">
        <v>848</v>
      </c>
    </row>
    <row r="34" spans="1:14" ht="75" x14ac:dyDescent="0.25">
      <c r="A34" s="14" t="s">
        <v>247</v>
      </c>
      <c r="B34" s="21" t="s">
        <v>495</v>
      </c>
      <c r="C34" s="20" t="s">
        <v>600</v>
      </c>
      <c r="D34" s="25">
        <v>52000000</v>
      </c>
      <c r="E34" s="26">
        <v>0</v>
      </c>
      <c r="F34" s="24">
        <f>D34-E34</f>
        <v>52000000</v>
      </c>
      <c r="G34" s="27">
        <v>43949</v>
      </c>
      <c r="H34" s="27">
        <v>43951</v>
      </c>
      <c r="I34" s="27">
        <v>44189</v>
      </c>
      <c r="J34" s="16">
        <f>DAYS360(H34,I34)</f>
        <v>234</v>
      </c>
      <c r="K34" s="28" t="s">
        <v>85</v>
      </c>
      <c r="L34" s="28" t="s">
        <v>194</v>
      </c>
      <c r="M34" s="17" t="s">
        <v>803</v>
      </c>
      <c r="N34" s="31" t="s">
        <v>849</v>
      </c>
    </row>
    <row r="35" spans="1:14" ht="75" x14ac:dyDescent="0.25">
      <c r="A35" s="14" t="s">
        <v>248</v>
      </c>
      <c r="B35" s="21" t="s">
        <v>100</v>
      </c>
      <c r="C35" s="20" t="s">
        <v>601</v>
      </c>
      <c r="D35" s="25">
        <v>26347776</v>
      </c>
      <c r="E35" s="26">
        <v>0</v>
      </c>
      <c r="F35" s="24">
        <f t="shared" si="0"/>
        <v>26347776</v>
      </c>
      <c r="G35" s="27">
        <v>43945</v>
      </c>
      <c r="H35" s="27">
        <v>43948</v>
      </c>
      <c r="I35" s="27">
        <v>44191</v>
      </c>
      <c r="J35" s="16">
        <f t="shared" si="1"/>
        <v>239</v>
      </c>
      <c r="K35" s="28" t="s">
        <v>77</v>
      </c>
      <c r="L35" s="12" t="s">
        <v>79</v>
      </c>
      <c r="M35" s="13" t="s">
        <v>146</v>
      </c>
      <c r="N35" s="31" t="s">
        <v>850</v>
      </c>
    </row>
    <row r="36" spans="1:14" ht="75" x14ac:dyDescent="0.25">
      <c r="A36" s="14" t="s">
        <v>249</v>
      </c>
      <c r="B36" s="21" t="s">
        <v>496</v>
      </c>
      <c r="C36" s="20" t="s">
        <v>602</v>
      </c>
      <c r="D36" s="25">
        <v>30250000</v>
      </c>
      <c r="E36" s="26">
        <v>0</v>
      </c>
      <c r="F36" s="24">
        <f t="shared" si="0"/>
        <v>30250000</v>
      </c>
      <c r="G36" s="27">
        <v>43945</v>
      </c>
      <c r="H36" s="27">
        <v>43949</v>
      </c>
      <c r="I36" s="27">
        <v>44119</v>
      </c>
      <c r="J36" s="16">
        <f t="shared" si="1"/>
        <v>167</v>
      </c>
      <c r="K36" s="28" t="s">
        <v>77</v>
      </c>
      <c r="L36" s="28" t="s">
        <v>87</v>
      </c>
      <c r="M36" s="30" t="s">
        <v>145</v>
      </c>
      <c r="N36" s="31" t="s">
        <v>851</v>
      </c>
    </row>
    <row r="37" spans="1:14" ht="101.25" x14ac:dyDescent="0.25">
      <c r="A37" s="14" t="s">
        <v>250</v>
      </c>
      <c r="B37" s="21" t="s">
        <v>51</v>
      </c>
      <c r="C37" s="20" t="s">
        <v>603</v>
      </c>
      <c r="D37" s="25">
        <v>46300800</v>
      </c>
      <c r="E37" s="26">
        <v>0</v>
      </c>
      <c r="F37" s="24">
        <f t="shared" si="0"/>
        <v>46300800</v>
      </c>
      <c r="G37" s="27">
        <v>43948</v>
      </c>
      <c r="H37" s="27">
        <v>43949</v>
      </c>
      <c r="I37" s="27">
        <v>44195</v>
      </c>
      <c r="J37" s="16">
        <f t="shared" si="1"/>
        <v>242</v>
      </c>
      <c r="K37" s="28" t="s">
        <v>77</v>
      </c>
      <c r="L37" s="12" t="s">
        <v>79</v>
      </c>
      <c r="M37" s="13" t="s">
        <v>146</v>
      </c>
      <c r="N37" s="31" t="s">
        <v>852</v>
      </c>
    </row>
    <row r="38" spans="1:14" ht="146.25" x14ac:dyDescent="0.25">
      <c r="A38" s="14" t="s">
        <v>251</v>
      </c>
      <c r="B38" s="21" t="s">
        <v>174</v>
      </c>
      <c r="C38" s="20" t="s">
        <v>604</v>
      </c>
      <c r="D38" s="25">
        <v>45427200</v>
      </c>
      <c r="E38" s="26">
        <v>0</v>
      </c>
      <c r="F38" s="24">
        <f t="shared" si="0"/>
        <v>45427200</v>
      </c>
      <c r="G38" s="27">
        <v>43949</v>
      </c>
      <c r="H38" s="27">
        <v>43950</v>
      </c>
      <c r="I38" s="27">
        <v>44195</v>
      </c>
      <c r="J38" s="16">
        <f t="shared" si="1"/>
        <v>241</v>
      </c>
      <c r="K38" s="28" t="s">
        <v>77</v>
      </c>
      <c r="L38" s="12" t="s">
        <v>79</v>
      </c>
      <c r="M38" s="13" t="s">
        <v>146</v>
      </c>
      <c r="N38" s="31" t="s">
        <v>853</v>
      </c>
    </row>
    <row r="39" spans="1:14" ht="90" x14ac:dyDescent="0.25">
      <c r="A39" s="14" t="s">
        <v>252</v>
      </c>
      <c r="B39" s="21" t="s">
        <v>497</v>
      </c>
      <c r="C39" s="20" t="s">
        <v>605</v>
      </c>
      <c r="D39" s="25">
        <v>45427200</v>
      </c>
      <c r="E39" s="26">
        <v>0</v>
      </c>
      <c r="F39" s="24">
        <f t="shared" si="0"/>
        <v>45427200</v>
      </c>
      <c r="G39" s="27">
        <v>43951</v>
      </c>
      <c r="H39" s="27">
        <v>43951</v>
      </c>
      <c r="I39" s="27">
        <v>44190</v>
      </c>
      <c r="J39" s="16">
        <f t="shared" si="1"/>
        <v>235</v>
      </c>
      <c r="K39" s="28" t="s">
        <v>77</v>
      </c>
      <c r="L39" s="12" t="s">
        <v>79</v>
      </c>
      <c r="M39" s="13" t="s">
        <v>146</v>
      </c>
      <c r="N39" s="31" t="s">
        <v>854</v>
      </c>
    </row>
    <row r="40" spans="1:14" ht="75" x14ac:dyDescent="0.25">
      <c r="A40" s="14" t="s">
        <v>253</v>
      </c>
      <c r="B40" s="21" t="s">
        <v>21</v>
      </c>
      <c r="C40" s="20" t="s">
        <v>606</v>
      </c>
      <c r="D40" s="25">
        <v>23680000</v>
      </c>
      <c r="E40" s="26">
        <v>0</v>
      </c>
      <c r="F40" s="24">
        <f t="shared" si="0"/>
        <v>23680000</v>
      </c>
      <c r="G40" s="27">
        <v>43949</v>
      </c>
      <c r="H40" s="27">
        <v>43955</v>
      </c>
      <c r="I40" s="27">
        <v>44180</v>
      </c>
      <c r="J40" s="16">
        <f t="shared" si="1"/>
        <v>221</v>
      </c>
      <c r="K40" s="28" t="s">
        <v>77</v>
      </c>
      <c r="L40" s="28" t="s">
        <v>86</v>
      </c>
      <c r="M40" s="30" t="s">
        <v>804</v>
      </c>
      <c r="N40" s="31" t="s">
        <v>855</v>
      </c>
    </row>
    <row r="41" spans="1:14" ht="75" x14ac:dyDescent="0.25">
      <c r="A41" s="14" t="s">
        <v>254</v>
      </c>
      <c r="B41" s="21" t="s">
        <v>498</v>
      </c>
      <c r="C41" s="20" t="s">
        <v>607</v>
      </c>
      <c r="D41" s="25">
        <v>52000000</v>
      </c>
      <c r="E41" s="26">
        <v>0</v>
      </c>
      <c r="F41" s="24">
        <f t="shared" si="0"/>
        <v>52000000</v>
      </c>
      <c r="G41" s="27">
        <v>43951</v>
      </c>
      <c r="H41" s="27">
        <v>43956</v>
      </c>
      <c r="I41" s="27">
        <v>44195</v>
      </c>
      <c r="J41" s="16">
        <f t="shared" si="1"/>
        <v>235</v>
      </c>
      <c r="K41" s="28" t="s">
        <v>77</v>
      </c>
      <c r="L41" s="28" t="s">
        <v>80</v>
      </c>
      <c r="M41" s="30" t="s">
        <v>147</v>
      </c>
      <c r="N41" s="31" t="s">
        <v>856</v>
      </c>
    </row>
    <row r="42" spans="1:14" ht="123.75" x14ac:dyDescent="0.25">
      <c r="A42" s="14" t="s">
        <v>255</v>
      </c>
      <c r="B42" s="21" t="s">
        <v>132</v>
      </c>
      <c r="C42" s="20" t="s">
        <v>608</v>
      </c>
      <c r="D42" s="25">
        <v>45427200</v>
      </c>
      <c r="E42" s="26">
        <v>0</v>
      </c>
      <c r="F42" s="24">
        <f t="shared" si="0"/>
        <v>45427200</v>
      </c>
      <c r="G42" s="27">
        <v>43951</v>
      </c>
      <c r="H42" s="27">
        <v>43952</v>
      </c>
      <c r="I42" s="27">
        <v>44195</v>
      </c>
      <c r="J42" s="16">
        <f t="shared" si="1"/>
        <v>239</v>
      </c>
      <c r="K42" s="28" t="s">
        <v>77</v>
      </c>
      <c r="L42" s="12" t="s">
        <v>79</v>
      </c>
      <c r="M42" s="13" t="s">
        <v>146</v>
      </c>
      <c r="N42" s="31" t="s">
        <v>857</v>
      </c>
    </row>
    <row r="43" spans="1:14" ht="146.25" x14ac:dyDescent="0.25">
      <c r="A43" s="14" t="s">
        <v>256</v>
      </c>
      <c r="B43" s="21" t="s">
        <v>499</v>
      </c>
      <c r="C43" s="20" t="s">
        <v>609</v>
      </c>
      <c r="D43" s="25">
        <v>45427200</v>
      </c>
      <c r="E43" s="26">
        <v>0</v>
      </c>
      <c r="F43" s="24">
        <f t="shared" si="0"/>
        <v>45427200</v>
      </c>
      <c r="G43" s="27">
        <v>43950</v>
      </c>
      <c r="H43" s="27">
        <v>43952</v>
      </c>
      <c r="I43" s="27">
        <v>44195</v>
      </c>
      <c r="J43" s="16">
        <f t="shared" si="1"/>
        <v>239</v>
      </c>
      <c r="K43" s="28" t="s">
        <v>77</v>
      </c>
      <c r="L43" s="12" t="s">
        <v>79</v>
      </c>
      <c r="M43" s="13" t="s">
        <v>146</v>
      </c>
      <c r="N43" s="31" t="s">
        <v>858</v>
      </c>
    </row>
    <row r="44" spans="1:14" ht="75" x14ac:dyDescent="0.25">
      <c r="A44" s="14" t="s">
        <v>257</v>
      </c>
      <c r="B44" s="21" t="s">
        <v>24</v>
      </c>
      <c r="C44" s="20" t="s">
        <v>610</v>
      </c>
      <c r="D44" s="25">
        <v>28121600</v>
      </c>
      <c r="E44" s="26">
        <v>0</v>
      </c>
      <c r="F44" s="24">
        <f>D44-E44</f>
        <v>28121600</v>
      </c>
      <c r="G44" s="27">
        <v>43955</v>
      </c>
      <c r="H44" s="27">
        <v>43955</v>
      </c>
      <c r="I44" s="27">
        <v>44195</v>
      </c>
      <c r="J44" s="16">
        <f>DAYS360(H44,I44)</f>
        <v>236</v>
      </c>
      <c r="K44" s="28" t="s">
        <v>77</v>
      </c>
      <c r="L44" s="12" t="s">
        <v>79</v>
      </c>
      <c r="M44" s="13" t="s">
        <v>146</v>
      </c>
      <c r="N44" s="31" t="s">
        <v>859</v>
      </c>
    </row>
    <row r="45" spans="1:14" ht="78.75" x14ac:dyDescent="0.25">
      <c r="A45" s="14" t="s">
        <v>258</v>
      </c>
      <c r="B45" s="21" t="s">
        <v>7</v>
      </c>
      <c r="C45" s="20" t="s">
        <v>611</v>
      </c>
      <c r="D45" s="25">
        <v>33385000</v>
      </c>
      <c r="E45" s="26">
        <v>0</v>
      </c>
      <c r="F45" s="24">
        <f t="shared" si="0"/>
        <v>33385000</v>
      </c>
      <c r="G45" s="27">
        <v>43949</v>
      </c>
      <c r="H45" s="27">
        <v>43949</v>
      </c>
      <c r="I45" s="27">
        <v>44109</v>
      </c>
      <c r="J45" s="16">
        <f t="shared" si="1"/>
        <v>157</v>
      </c>
      <c r="K45" s="28" t="s">
        <v>77</v>
      </c>
      <c r="L45" s="28" t="s">
        <v>805</v>
      </c>
      <c r="M45" s="30" t="s">
        <v>806</v>
      </c>
      <c r="N45" s="31" t="s">
        <v>860</v>
      </c>
    </row>
    <row r="46" spans="1:14" ht="101.25" x14ac:dyDescent="0.25">
      <c r="A46" s="14" t="s">
        <v>259</v>
      </c>
      <c r="B46" s="21" t="s">
        <v>500</v>
      </c>
      <c r="C46" s="20" t="s">
        <v>612</v>
      </c>
      <c r="D46" s="25">
        <v>26347776</v>
      </c>
      <c r="E46" s="26">
        <v>0</v>
      </c>
      <c r="F46" s="24">
        <f t="shared" si="0"/>
        <v>26347776</v>
      </c>
      <c r="G46" s="27">
        <v>43950</v>
      </c>
      <c r="H46" s="27">
        <v>43951</v>
      </c>
      <c r="I46" s="27">
        <v>44195</v>
      </c>
      <c r="J46" s="16">
        <f t="shared" si="1"/>
        <v>240</v>
      </c>
      <c r="K46" s="28" t="s">
        <v>77</v>
      </c>
      <c r="L46" s="12" t="s">
        <v>79</v>
      </c>
      <c r="M46" s="13" t="s">
        <v>146</v>
      </c>
      <c r="N46" s="31" t="s">
        <v>861</v>
      </c>
    </row>
    <row r="47" spans="1:14" ht="78.75" x14ac:dyDescent="0.25">
      <c r="A47" s="14" t="s">
        <v>260</v>
      </c>
      <c r="B47" s="21" t="s">
        <v>181</v>
      </c>
      <c r="C47" s="20" t="s">
        <v>613</v>
      </c>
      <c r="D47" s="25">
        <v>27370000</v>
      </c>
      <c r="E47" s="26">
        <v>0</v>
      </c>
      <c r="F47" s="24">
        <f t="shared" si="0"/>
        <v>27370000</v>
      </c>
      <c r="G47" s="27">
        <v>43949</v>
      </c>
      <c r="H47" s="27">
        <v>43950</v>
      </c>
      <c r="I47" s="27">
        <v>44165</v>
      </c>
      <c r="J47" s="16">
        <f t="shared" si="1"/>
        <v>211</v>
      </c>
      <c r="K47" s="28" t="s">
        <v>77</v>
      </c>
      <c r="L47" s="28" t="s">
        <v>805</v>
      </c>
      <c r="M47" s="30" t="s">
        <v>806</v>
      </c>
      <c r="N47" s="31" t="s">
        <v>862</v>
      </c>
    </row>
    <row r="48" spans="1:14" ht="75" x14ac:dyDescent="0.25">
      <c r="A48" s="14" t="s">
        <v>261</v>
      </c>
      <c r="B48" s="21" t="s">
        <v>501</v>
      </c>
      <c r="C48" s="20" t="s">
        <v>614</v>
      </c>
      <c r="D48" s="25">
        <v>20000000</v>
      </c>
      <c r="E48" s="26">
        <v>0</v>
      </c>
      <c r="F48" s="24">
        <f t="shared" si="0"/>
        <v>20000000</v>
      </c>
      <c r="G48" s="27">
        <v>43949</v>
      </c>
      <c r="H48" s="27">
        <v>43950</v>
      </c>
      <c r="I48" s="27">
        <v>44095</v>
      </c>
      <c r="J48" s="16">
        <f t="shared" si="1"/>
        <v>142</v>
      </c>
      <c r="K48" s="28" t="s">
        <v>77</v>
      </c>
      <c r="L48" s="12" t="s">
        <v>79</v>
      </c>
      <c r="M48" s="13" t="s">
        <v>146</v>
      </c>
      <c r="N48" s="31" t="s">
        <v>863</v>
      </c>
    </row>
    <row r="49" spans="1:14" ht="75" x14ac:dyDescent="0.25">
      <c r="A49" s="14" t="s">
        <v>262</v>
      </c>
      <c r="B49" s="21" t="s">
        <v>502</v>
      </c>
      <c r="C49" s="20" t="s">
        <v>615</v>
      </c>
      <c r="D49" s="25">
        <v>25000000</v>
      </c>
      <c r="E49" s="26">
        <v>0</v>
      </c>
      <c r="F49" s="24">
        <f t="shared" si="0"/>
        <v>25000000</v>
      </c>
      <c r="G49" s="27">
        <v>43949</v>
      </c>
      <c r="H49" s="27">
        <v>43951</v>
      </c>
      <c r="I49" s="27">
        <v>44095</v>
      </c>
      <c r="J49" s="16">
        <f t="shared" si="1"/>
        <v>141</v>
      </c>
      <c r="K49" s="28" t="s">
        <v>77</v>
      </c>
      <c r="L49" s="12" t="s">
        <v>79</v>
      </c>
      <c r="M49" s="13" t="s">
        <v>146</v>
      </c>
      <c r="N49" s="31" t="s">
        <v>864</v>
      </c>
    </row>
    <row r="50" spans="1:14" ht="75" x14ac:dyDescent="0.25">
      <c r="A50" s="14" t="s">
        <v>263</v>
      </c>
      <c r="B50" s="21" t="s">
        <v>48</v>
      </c>
      <c r="C50" s="20" t="s">
        <v>616</v>
      </c>
      <c r="D50" s="25">
        <v>37500000</v>
      </c>
      <c r="E50" s="26">
        <v>0</v>
      </c>
      <c r="F50" s="24">
        <f t="shared" si="0"/>
        <v>37500000</v>
      </c>
      <c r="G50" s="27">
        <v>43950</v>
      </c>
      <c r="H50" s="27">
        <v>43955</v>
      </c>
      <c r="I50" s="27">
        <v>44177</v>
      </c>
      <c r="J50" s="16">
        <f t="shared" si="1"/>
        <v>218</v>
      </c>
      <c r="K50" s="28" t="s">
        <v>77</v>
      </c>
      <c r="L50" s="12" t="s">
        <v>79</v>
      </c>
      <c r="M50" s="13" t="s">
        <v>146</v>
      </c>
      <c r="N50" s="31" t="s">
        <v>865</v>
      </c>
    </row>
    <row r="51" spans="1:14" ht="75" x14ac:dyDescent="0.25">
      <c r="A51" s="14" t="s">
        <v>264</v>
      </c>
      <c r="B51" s="21" t="s">
        <v>187</v>
      </c>
      <c r="C51" s="20" t="s">
        <v>617</v>
      </c>
      <c r="D51" s="25">
        <v>26347776</v>
      </c>
      <c r="E51" s="26">
        <v>0</v>
      </c>
      <c r="F51" s="24">
        <f>D51-E51</f>
        <v>26347776</v>
      </c>
      <c r="G51" s="27">
        <v>43958</v>
      </c>
      <c r="H51" s="27">
        <v>43963</v>
      </c>
      <c r="I51" s="27">
        <v>44195</v>
      </c>
      <c r="J51" s="16">
        <f>DAYS360(H51,I51)</f>
        <v>228</v>
      </c>
      <c r="K51" s="28" t="s">
        <v>77</v>
      </c>
      <c r="L51" s="12" t="s">
        <v>79</v>
      </c>
      <c r="M51" s="13" t="s">
        <v>146</v>
      </c>
      <c r="N51" s="31" t="s">
        <v>866</v>
      </c>
    </row>
    <row r="52" spans="1:14" ht="75" x14ac:dyDescent="0.25">
      <c r="A52" s="14" t="s">
        <v>265</v>
      </c>
      <c r="B52" s="21" t="s">
        <v>503</v>
      </c>
      <c r="C52" s="20" t="s">
        <v>618</v>
      </c>
      <c r="D52" s="25">
        <v>40560000</v>
      </c>
      <c r="E52" s="26">
        <v>0</v>
      </c>
      <c r="F52" s="24">
        <f t="shared" si="0"/>
        <v>40560000</v>
      </c>
      <c r="G52" s="27">
        <v>43949</v>
      </c>
      <c r="H52" s="27">
        <v>43955</v>
      </c>
      <c r="I52" s="27">
        <v>44177</v>
      </c>
      <c r="J52" s="16">
        <f t="shared" si="1"/>
        <v>218</v>
      </c>
      <c r="K52" s="28" t="s">
        <v>77</v>
      </c>
      <c r="L52" s="12" t="s">
        <v>79</v>
      </c>
      <c r="M52" s="13" t="s">
        <v>146</v>
      </c>
      <c r="N52" s="31" t="s">
        <v>867</v>
      </c>
    </row>
    <row r="53" spans="1:14" ht="75" x14ac:dyDescent="0.25">
      <c r="A53" s="14" t="s">
        <v>266</v>
      </c>
      <c r="B53" s="21" t="s">
        <v>135</v>
      </c>
      <c r="C53" s="20" t="s">
        <v>619</v>
      </c>
      <c r="D53" s="25">
        <v>27040000</v>
      </c>
      <c r="E53" s="26">
        <v>0</v>
      </c>
      <c r="F53" s="24">
        <f t="shared" si="0"/>
        <v>27040000</v>
      </c>
      <c r="G53" s="27">
        <v>43950</v>
      </c>
      <c r="H53" s="27">
        <v>43955</v>
      </c>
      <c r="I53" s="27">
        <v>44171</v>
      </c>
      <c r="J53" s="16">
        <f t="shared" si="1"/>
        <v>212</v>
      </c>
      <c r="K53" s="28" t="s">
        <v>77</v>
      </c>
      <c r="L53" s="12" t="s">
        <v>79</v>
      </c>
      <c r="M53" s="13" t="s">
        <v>146</v>
      </c>
      <c r="N53" s="31" t="s">
        <v>868</v>
      </c>
    </row>
    <row r="54" spans="1:14" ht="78.75" x14ac:dyDescent="0.25">
      <c r="A54" s="14" t="s">
        <v>267</v>
      </c>
      <c r="B54" s="21" t="s">
        <v>46</v>
      </c>
      <c r="C54" s="20" t="s">
        <v>620</v>
      </c>
      <c r="D54" s="25">
        <v>26400000</v>
      </c>
      <c r="E54" s="26">
        <v>0</v>
      </c>
      <c r="F54" s="24">
        <f t="shared" si="0"/>
        <v>26400000</v>
      </c>
      <c r="G54" s="27">
        <v>43949</v>
      </c>
      <c r="H54" s="27">
        <v>43950</v>
      </c>
      <c r="I54" s="27">
        <v>44189</v>
      </c>
      <c r="J54" s="16">
        <f t="shared" si="1"/>
        <v>235</v>
      </c>
      <c r="K54" s="28" t="s">
        <v>77</v>
      </c>
      <c r="L54" s="12" t="s">
        <v>79</v>
      </c>
      <c r="M54" s="13" t="s">
        <v>146</v>
      </c>
      <c r="N54" s="31" t="s">
        <v>869</v>
      </c>
    </row>
    <row r="55" spans="1:14" ht="135" x14ac:dyDescent="0.25">
      <c r="A55" s="14" t="s">
        <v>268</v>
      </c>
      <c r="B55" s="21" t="s">
        <v>204</v>
      </c>
      <c r="C55" s="20" t="s">
        <v>621</v>
      </c>
      <c r="D55" s="25">
        <v>36341760</v>
      </c>
      <c r="E55" s="26">
        <v>0</v>
      </c>
      <c r="F55" s="24">
        <f>D55-E55</f>
        <v>36341760</v>
      </c>
      <c r="G55" s="27">
        <v>43955</v>
      </c>
      <c r="H55" s="27">
        <v>43956</v>
      </c>
      <c r="I55" s="27">
        <v>44195</v>
      </c>
      <c r="J55" s="16">
        <f>DAYS360(H55,I55)</f>
        <v>235</v>
      </c>
      <c r="K55" s="28" t="s">
        <v>77</v>
      </c>
      <c r="L55" s="12" t="s">
        <v>79</v>
      </c>
      <c r="M55" s="13" t="s">
        <v>146</v>
      </c>
      <c r="N55" s="31" t="s">
        <v>870</v>
      </c>
    </row>
    <row r="56" spans="1:14" ht="90" x14ac:dyDescent="0.25">
      <c r="A56" s="14" t="s">
        <v>269</v>
      </c>
      <c r="B56" s="21" t="s">
        <v>62</v>
      </c>
      <c r="C56" s="20" t="s">
        <v>622</v>
      </c>
      <c r="D56" s="25">
        <v>25958400</v>
      </c>
      <c r="E56" s="26">
        <v>0</v>
      </c>
      <c r="F56" s="24">
        <f t="shared" si="0"/>
        <v>25958400</v>
      </c>
      <c r="G56" s="27">
        <v>43951</v>
      </c>
      <c r="H56" s="27">
        <v>43955</v>
      </c>
      <c r="I56" s="27">
        <v>44195</v>
      </c>
      <c r="J56" s="16">
        <f t="shared" si="1"/>
        <v>236</v>
      </c>
      <c r="K56" s="28" t="s">
        <v>77</v>
      </c>
      <c r="L56" s="12" t="s">
        <v>79</v>
      </c>
      <c r="M56" s="13" t="s">
        <v>146</v>
      </c>
      <c r="N56" s="31" t="s">
        <v>871</v>
      </c>
    </row>
    <row r="57" spans="1:14" ht="75" x14ac:dyDescent="0.25">
      <c r="A57" s="14" t="s">
        <v>270</v>
      </c>
      <c r="B57" s="21" t="s">
        <v>130</v>
      </c>
      <c r="C57" s="20" t="s">
        <v>623</v>
      </c>
      <c r="D57" s="25">
        <v>40800000</v>
      </c>
      <c r="E57" s="26">
        <v>0</v>
      </c>
      <c r="F57" s="24">
        <f t="shared" si="0"/>
        <v>40800000</v>
      </c>
      <c r="G57" s="27">
        <v>43951</v>
      </c>
      <c r="H57" s="27">
        <v>43955</v>
      </c>
      <c r="I57" s="27">
        <v>44195</v>
      </c>
      <c r="J57" s="16">
        <f t="shared" si="1"/>
        <v>236</v>
      </c>
      <c r="K57" s="28" t="s">
        <v>77</v>
      </c>
      <c r="L57" s="28" t="s">
        <v>80</v>
      </c>
      <c r="M57" s="30" t="s">
        <v>147</v>
      </c>
      <c r="N57" s="31" t="s">
        <v>872</v>
      </c>
    </row>
    <row r="58" spans="1:14" ht="75" x14ac:dyDescent="0.25">
      <c r="A58" s="14" t="s">
        <v>271</v>
      </c>
      <c r="B58" s="21" t="s">
        <v>168</v>
      </c>
      <c r="C58" s="20" t="s">
        <v>624</v>
      </c>
      <c r="D58" s="25">
        <v>45600000</v>
      </c>
      <c r="E58" s="26">
        <v>0</v>
      </c>
      <c r="F58" s="24">
        <f t="shared" si="0"/>
        <v>45600000</v>
      </c>
      <c r="G58" s="27">
        <v>43951</v>
      </c>
      <c r="H58" s="27">
        <v>43955</v>
      </c>
      <c r="I58" s="27">
        <v>44195</v>
      </c>
      <c r="J58" s="16">
        <f t="shared" si="1"/>
        <v>236</v>
      </c>
      <c r="K58" s="28" t="s">
        <v>77</v>
      </c>
      <c r="L58" s="28" t="s">
        <v>80</v>
      </c>
      <c r="M58" s="30" t="s">
        <v>147</v>
      </c>
      <c r="N58" s="31" t="s">
        <v>873</v>
      </c>
    </row>
    <row r="59" spans="1:14" ht="75" x14ac:dyDescent="0.25">
      <c r="A59" s="14" t="s">
        <v>272</v>
      </c>
      <c r="B59" s="21" t="s">
        <v>90</v>
      </c>
      <c r="C59" s="20" t="s">
        <v>625</v>
      </c>
      <c r="D59" s="25">
        <v>40668160</v>
      </c>
      <c r="E59" s="26">
        <v>0</v>
      </c>
      <c r="F59" s="24">
        <f t="shared" si="0"/>
        <v>40668160</v>
      </c>
      <c r="G59" s="27">
        <v>43951</v>
      </c>
      <c r="H59" s="27">
        <v>43951</v>
      </c>
      <c r="I59" s="27">
        <v>44195</v>
      </c>
      <c r="J59" s="16">
        <f t="shared" si="1"/>
        <v>240</v>
      </c>
      <c r="K59" s="28" t="s">
        <v>77</v>
      </c>
      <c r="L59" s="12" t="s">
        <v>79</v>
      </c>
      <c r="M59" s="13" t="s">
        <v>146</v>
      </c>
      <c r="N59" s="31" t="s">
        <v>874</v>
      </c>
    </row>
    <row r="60" spans="1:14" ht="75" x14ac:dyDescent="0.25">
      <c r="A60" s="5" t="s">
        <v>273</v>
      </c>
      <c r="B60" s="6" t="s">
        <v>165</v>
      </c>
      <c r="C60" s="7" t="s">
        <v>626</v>
      </c>
      <c r="D60" s="22">
        <v>76040000</v>
      </c>
      <c r="E60" s="8">
        <v>0</v>
      </c>
      <c r="F60" s="24">
        <f t="shared" si="0"/>
        <v>76040000</v>
      </c>
      <c r="G60" s="10">
        <v>43949</v>
      </c>
      <c r="H60" s="10">
        <v>43955</v>
      </c>
      <c r="I60" s="10">
        <v>44180</v>
      </c>
      <c r="J60" s="11">
        <f t="shared" si="1"/>
        <v>221</v>
      </c>
      <c r="K60" s="12" t="s">
        <v>77</v>
      </c>
      <c r="L60" s="28" t="s">
        <v>78</v>
      </c>
      <c r="M60" s="17" t="s">
        <v>163</v>
      </c>
      <c r="N60" s="4" t="s">
        <v>875</v>
      </c>
    </row>
    <row r="61" spans="1:14" ht="75" x14ac:dyDescent="0.25">
      <c r="A61" s="5" t="s">
        <v>274</v>
      </c>
      <c r="B61" s="21" t="s">
        <v>14</v>
      </c>
      <c r="C61" s="20" t="s">
        <v>627</v>
      </c>
      <c r="D61" s="25">
        <v>20134400</v>
      </c>
      <c r="E61" s="26">
        <v>0</v>
      </c>
      <c r="F61" s="24">
        <f t="shared" si="0"/>
        <v>20134400</v>
      </c>
      <c r="G61" s="27">
        <v>43949</v>
      </c>
      <c r="H61" s="27">
        <v>43951</v>
      </c>
      <c r="I61" s="27">
        <v>44180</v>
      </c>
      <c r="J61" s="16">
        <f t="shared" si="1"/>
        <v>225</v>
      </c>
      <c r="K61" s="28" t="s">
        <v>77</v>
      </c>
      <c r="L61" s="28" t="s">
        <v>78</v>
      </c>
      <c r="M61" s="17" t="s">
        <v>163</v>
      </c>
      <c r="N61" s="31" t="s">
        <v>876</v>
      </c>
    </row>
    <row r="62" spans="1:14" ht="75" x14ac:dyDescent="0.25">
      <c r="A62" s="5" t="s">
        <v>275</v>
      </c>
      <c r="B62" s="21" t="s">
        <v>504</v>
      </c>
      <c r="C62" s="20" t="s">
        <v>628</v>
      </c>
      <c r="D62" s="25">
        <v>26800000</v>
      </c>
      <c r="E62" s="26">
        <v>0</v>
      </c>
      <c r="F62" s="24">
        <f t="shared" si="0"/>
        <v>26800000</v>
      </c>
      <c r="G62" s="27">
        <v>43949</v>
      </c>
      <c r="H62" s="27">
        <v>43950</v>
      </c>
      <c r="I62" s="27">
        <v>44189</v>
      </c>
      <c r="J62" s="16">
        <f t="shared" si="1"/>
        <v>235</v>
      </c>
      <c r="K62" s="28" t="s">
        <v>77</v>
      </c>
      <c r="L62" s="28" t="s">
        <v>78</v>
      </c>
      <c r="M62" s="17" t="s">
        <v>163</v>
      </c>
      <c r="N62" s="31" t="s">
        <v>877</v>
      </c>
    </row>
    <row r="63" spans="1:14" ht="75" x14ac:dyDescent="0.25">
      <c r="A63" s="5" t="s">
        <v>276</v>
      </c>
      <c r="B63" s="21" t="s">
        <v>157</v>
      </c>
      <c r="C63" s="20" t="s">
        <v>629</v>
      </c>
      <c r="D63" s="25">
        <v>34070400</v>
      </c>
      <c r="E63" s="26">
        <v>0</v>
      </c>
      <c r="F63" s="24">
        <f t="shared" si="0"/>
        <v>34070400</v>
      </c>
      <c r="G63" s="27">
        <v>43949</v>
      </c>
      <c r="H63" s="27">
        <v>43955</v>
      </c>
      <c r="I63" s="27">
        <v>44152</v>
      </c>
      <c r="J63" s="16">
        <f t="shared" si="1"/>
        <v>193</v>
      </c>
      <c r="K63" s="28" t="s">
        <v>77</v>
      </c>
      <c r="L63" s="28" t="s">
        <v>78</v>
      </c>
      <c r="M63" s="17" t="s">
        <v>163</v>
      </c>
      <c r="N63" s="31" t="s">
        <v>878</v>
      </c>
    </row>
    <row r="64" spans="1:14" ht="75" x14ac:dyDescent="0.25">
      <c r="A64" s="5" t="s">
        <v>277</v>
      </c>
      <c r="B64" s="21" t="s">
        <v>189</v>
      </c>
      <c r="C64" s="20" t="s">
        <v>630</v>
      </c>
      <c r="D64" s="25">
        <v>46400000</v>
      </c>
      <c r="E64" s="26">
        <v>0</v>
      </c>
      <c r="F64" s="24">
        <f t="shared" si="0"/>
        <v>46400000</v>
      </c>
      <c r="G64" s="27">
        <v>43951</v>
      </c>
      <c r="H64" s="27">
        <v>43951</v>
      </c>
      <c r="I64" s="27">
        <v>44195</v>
      </c>
      <c r="J64" s="16">
        <f t="shared" si="1"/>
        <v>240</v>
      </c>
      <c r="K64" s="28" t="s">
        <v>77</v>
      </c>
      <c r="L64" s="12" t="s">
        <v>79</v>
      </c>
      <c r="M64" s="13" t="s">
        <v>146</v>
      </c>
      <c r="N64" s="31" t="s">
        <v>879</v>
      </c>
    </row>
    <row r="65" spans="1:14" ht="75" x14ac:dyDescent="0.25">
      <c r="A65" s="5" t="s">
        <v>278</v>
      </c>
      <c r="B65" s="21" t="s">
        <v>505</v>
      </c>
      <c r="C65" s="20" t="s">
        <v>631</v>
      </c>
      <c r="D65" s="25">
        <v>54080000</v>
      </c>
      <c r="E65" s="26">
        <v>0</v>
      </c>
      <c r="F65" s="24">
        <f t="shared" si="0"/>
        <v>54080000</v>
      </c>
      <c r="G65" s="27">
        <v>43951</v>
      </c>
      <c r="H65" s="27">
        <v>43955</v>
      </c>
      <c r="I65" s="27">
        <v>44195</v>
      </c>
      <c r="J65" s="16">
        <f t="shared" si="1"/>
        <v>236</v>
      </c>
      <c r="K65" s="28" t="s">
        <v>77</v>
      </c>
      <c r="L65" s="12" t="s">
        <v>79</v>
      </c>
      <c r="M65" s="13" t="s">
        <v>146</v>
      </c>
      <c r="N65" s="31" t="s">
        <v>880</v>
      </c>
    </row>
    <row r="66" spans="1:14" ht="75" x14ac:dyDescent="0.25">
      <c r="A66" s="5" t="s">
        <v>279</v>
      </c>
      <c r="B66" s="21" t="s">
        <v>506</v>
      </c>
      <c r="C66" s="20" t="s">
        <v>632</v>
      </c>
      <c r="D66" s="25">
        <v>54080000</v>
      </c>
      <c r="E66" s="26">
        <v>0</v>
      </c>
      <c r="F66" s="24">
        <f t="shared" ref="F66:F129" si="2">D66-E66</f>
        <v>54080000</v>
      </c>
      <c r="G66" s="27">
        <v>43951</v>
      </c>
      <c r="H66" s="27">
        <v>43951</v>
      </c>
      <c r="I66" s="27">
        <v>44195</v>
      </c>
      <c r="J66" s="16">
        <f t="shared" ref="J66:J129" si="3">DAYS360(H66,I66)</f>
        <v>240</v>
      </c>
      <c r="K66" s="28" t="s">
        <v>77</v>
      </c>
      <c r="L66" s="12" t="s">
        <v>79</v>
      </c>
      <c r="M66" s="13" t="s">
        <v>146</v>
      </c>
      <c r="N66" s="31" t="s">
        <v>881</v>
      </c>
    </row>
    <row r="67" spans="1:14" ht="75" x14ac:dyDescent="0.25">
      <c r="A67" s="5" t="s">
        <v>280</v>
      </c>
      <c r="B67" s="21" t="s">
        <v>507</v>
      </c>
      <c r="C67" s="20" t="s">
        <v>633</v>
      </c>
      <c r="D67" s="25">
        <v>33600000</v>
      </c>
      <c r="E67" s="26">
        <v>0</v>
      </c>
      <c r="F67" s="24">
        <f t="shared" si="2"/>
        <v>33600000</v>
      </c>
      <c r="G67" s="27">
        <v>43951</v>
      </c>
      <c r="H67" s="27">
        <v>43951</v>
      </c>
      <c r="I67" s="27">
        <v>44180</v>
      </c>
      <c r="J67" s="16">
        <f t="shared" si="3"/>
        <v>225</v>
      </c>
      <c r="K67" s="28" t="s">
        <v>77</v>
      </c>
      <c r="L67" s="28" t="s">
        <v>78</v>
      </c>
      <c r="M67" s="17" t="s">
        <v>163</v>
      </c>
      <c r="N67" s="31" t="s">
        <v>882</v>
      </c>
    </row>
    <row r="68" spans="1:14" ht="75" x14ac:dyDescent="0.25">
      <c r="A68" s="5" t="s">
        <v>281</v>
      </c>
      <c r="B68" s="21" t="s">
        <v>172</v>
      </c>
      <c r="C68" s="20" t="s">
        <v>634</v>
      </c>
      <c r="D68" s="25">
        <v>40000000</v>
      </c>
      <c r="E68" s="26">
        <v>0</v>
      </c>
      <c r="F68" s="24">
        <f t="shared" si="2"/>
        <v>40000000</v>
      </c>
      <c r="G68" s="27">
        <v>43951</v>
      </c>
      <c r="H68" s="27">
        <v>43951</v>
      </c>
      <c r="I68" s="27">
        <v>44180</v>
      </c>
      <c r="J68" s="16">
        <f t="shared" si="3"/>
        <v>225</v>
      </c>
      <c r="K68" s="28" t="s">
        <v>77</v>
      </c>
      <c r="L68" s="28" t="s">
        <v>78</v>
      </c>
      <c r="M68" s="17" t="s">
        <v>163</v>
      </c>
      <c r="N68" s="31" t="s">
        <v>883</v>
      </c>
    </row>
    <row r="69" spans="1:14" ht="75" x14ac:dyDescent="0.25">
      <c r="A69" s="5" t="s">
        <v>282</v>
      </c>
      <c r="B69" s="21" t="s">
        <v>17</v>
      </c>
      <c r="C69" s="20" t="s">
        <v>635</v>
      </c>
      <c r="D69" s="25">
        <v>52000000</v>
      </c>
      <c r="E69" s="26">
        <v>0</v>
      </c>
      <c r="F69" s="24">
        <f t="shared" si="2"/>
        <v>52000000</v>
      </c>
      <c r="G69" s="27">
        <v>43951</v>
      </c>
      <c r="H69" s="27">
        <v>43955</v>
      </c>
      <c r="I69" s="27">
        <v>44180</v>
      </c>
      <c r="J69" s="16">
        <f t="shared" si="3"/>
        <v>221</v>
      </c>
      <c r="K69" s="28" t="s">
        <v>77</v>
      </c>
      <c r="L69" s="28" t="s">
        <v>78</v>
      </c>
      <c r="M69" s="17" t="s">
        <v>163</v>
      </c>
      <c r="N69" s="31" t="s">
        <v>884</v>
      </c>
    </row>
    <row r="70" spans="1:14" ht="75" x14ac:dyDescent="0.25">
      <c r="A70" s="5" t="s">
        <v>283</v>
      </c>
      <c r="B70" s="21" t="s">
        <v>45</v>
      </c>
      <c r="C70" s="20" t="s">
        <v>636</v>
      </c>
      <c r="D70" s="25">
        <v>40000000</v>
      </c>
      <c r="E70" s="26">
        <v>0</v>
      </c>
      <c r="F70" s="24">
        <f t="shared" si="2"/>
        <v>40000000</v>
      </c>
      <c r="G70" s="27">
        <v>43951</v>
      </c>
      <c r="H70" s="27">
        <v>43955</v>
      </c>
      <c r="I70" s="27">
        <v>44180</v>
      </c>
      <c r="J70" s="16">
        <f t="shared" si="3"/>
        <v>221</v>
      </c>
      <c r="K70" s="28" t="s">
        <v>77</v>
      </c>
      <c r="L70" s="28" t="s">
        <v>78</v>
      </c>
      <c r="M70" s="17" t="s">
        <v>163</v>
      </c>
      <c r="N70" s="31" t="s">
        <v>885</v>
      </c>
    </row>
    <row r="71" spans="1:14" ht="75" x14ac:dyDescent="0.25">
      <c r="A71" s="5" t="s">
        <v>284</v>
      </c>
      <c r="B71" s="21" t="s">
        <v>18</v>
      </c>
      <c r="C71" s="20" t="s">
        <v>637</v>
      </c>
      <c r="D71" s="25">
        <v>24200000</v>
      </c>
      <c r="E71" s="26">
        <v>0</v>
      </c>
      <c r="F71" s="24">
        <f t="shared" si="2"/>
        <v>24200000</v>
      </c>
      <c r="G71" s="27">
        <v>43951</v>
      </c>
      <c r="H71" s="27">
        <v>43955</v>
      </c>
      <c r="I71" s="27">
        <v>44109</v>
      </c>
      <c r="J71" s="16">
        <f t="shared" si="3"/>
        <v>151</v>
      </c>
      <c r="K71" s="28" t="s">
        <v>77</v>
      </c>
      <c r="L71" s="28" t="s">
        <v>78</v>
      </c>
      <c r="M71" s="17" t="s">
        <v>163</v>
      </c>
      <c r="N71" s="31" t="s">
        <v>886</v>
      </c>
    </row>
    <row r="72" spans="1:14" ht="101.25" x14ac:dyDescent="0.25">
      <c r="A72" s="5" t="s">
        <v>285</v>
      </c>
      <c r="B72" s="21" t="s">
        <v>508</v>
      </c>
      <c r="C72" s="20" t="s">
        <v>638</v>
      </c>
      <c r="D72" s="25">
        <v>1053999993</v>
      </c>
      <c r="E72" s="26">
        <v>0</v>
      </c>
      <c r="F72" s="24">
        <f t="shared" si="2"/>
        <v>1053999993</v>
      </c>
      <c r="G72" s="27">
        <v>43951</v>
      </c>
      <c r="H72" s="27">
        <v>43951</v>
      </c>
      <c r="I72" s="27">
        <v>44255</v>
      </c>
      <c r="J72" s="16">
        <f t="shared" si="3"/>
        <v>298</v>
      </c>
      <c r="K72" s="28" t="s">
        <v>77</v>
      </c>
      <c r="L72" s="28" t="s">
        <v>807</v>
      </c>
      <c r="M72" s="17" t="s">
        <v>808</v>
      </c>
      <c r="N72" s="31" t="s">
        <v>887</v>
      </c>
    </row>
    <row r="73" spans="1:14" ht="78.75" x14ac:dyDescent="0.25">
      <c r="A73" s="5" t="s">
        <v>286</v>
      </c>
      <c r="B73" s="21" t="s">
        <v>3</v>
      </c>
      <c r="C73" s="20" t="s">
        <v>639</v>
      </c>
      <c r="D73" s="25">
        <v>47424000</v>
      </c>
      <c r="E73" s="26">
        <v>0</v>
      </c>
      <c r="F73" s="24">
        <f t="shared" si="2"/>
        <v>47424000</v>
      </c>
      <c r="G73" s="27">
        <v>43955</v>
      </c>
      <c r="H73" s="27">
        <v>43957</v>
      </c>
      <c r="I73" s="27">
        <v>44195</v>
      </c>
      <c r="J73" s="16">
        <f t="shared" si="3"/>
        <v>234</v>
      </c>
      <c r="K73" s="28" t="s">
        <v>77</v>
      </c>
      <c r="L73" s="12" t="s">
        <v>79</v>
      </c>
      <c r="M73" s="13" t="s">
        <v>146</v>
      </c>
      <c r="N73" s="31" t="s">
        <v>888</v>
      </c>
    </row>
    <row r="74" spans="1:14" ht="123.75" x14ac:dyDescent="0.25">
      <c r="A74" s="5" t="s">
        <v>287</v>
      </c>
      <c r="B74" s="6" t="s">
        <v>509</v>
      </c>
      <c r="C74" s="7" t="s">
        <v>640</v>
      </c>
      <c r="D74" s="22">
        <v>80000000</v>
      </c>
      <c r="E74" s="8">
        <v>0</v>
      </c>
      <c r="F74" s="24">
        <f t="shared" si="2"/>
        <v>80000000</v>
      </c>
      <c r="G74" s="10">
        <v>43956</v>
      </c>
      <c r="H74" s="27">
        <v>43956</v>
      </c>
      <c r="I74" s="10">
        <v>44196</v>
      </c>
      <c r="J74" s="11">
        <f t="shared" si="3"/>
        <v>236</v>
      </c>
      <c r="K74" s="12" t="s">
        <v>77</v>
      </c>
      <c r="L74" s="28" t="s">
        <v>88</v>
      </c>
      <c r="M74" s="17" t="s">
        <v>809</v>
      </c>
      <c r="N74" s="31" t="s">
        <v>889</v>
      </c>
    </row>
    <row r="75" spans="1:14" ht="78.75" x14ac:dyDescent="0.25">
      <c r="A75" s="14" t="s">
        <v>288</v>
      </c>
      <c r="B75" s="21" t="s">
        <v>510</v>
      </c>
      <c r="C75" s="20" t="s">
        <v>641</v>
      </c>
      <c r="D75" s="25">
        <v>72000000</v>
      </c>
      <c r="E75" s="26">
        <v>0</v>
      </c>
      <c r="F75" s="24">
        <f t="shared" si="2"/>
        <v>72000000</v>
      </c>
      <c r="G75" s="27">
        <v>43955</v>
      </c>
      <c r="H75" s="27">
        <v>43955</v>
      </c>
      <c r="I75" s="27">
        <v>44180</v>
      </c>
      <c r="J75" s="16">
        <f t="shared" si="3"/>
        <v>221</v>
      </c>
      <c r="K75" s="28" t="s">
        <v>77</v>
      </c>
      <c r="L75" s="28" t="s">
        <v>805</v>
      </c>
      <c r="M75" s="17" t="s">
        <v>806</v>
      </c>
      <c r="N75" s="31" t="s">
        <v>890</v>
      </c>
    </row>
    <row r="76" spans="1:14" ht="101.25" x14ac:dyDescent="0.25">
      <c r="A76" s="14" t="s">
        <v>289</v>
      </c>
      <c r="B76" s="21" t="s">
        <v>110</v>
      </c>
      <c r="C76" s="20" t="s">
        <v>642</v>
      </c>
      <c r="D76" s="25">
        <v>26748800</v>
      </c>
      <c r="E76" s="26">
        <v>0</v>
      </c>
      <c r="F76" s="24">
        <f t="shared" si="2"/>
        <v>26748800</v>
      </c>
      <c r="G76" s="27">
        <v>43955</v>
      </c>
      <c r="H76" s="27">
        <v>43957</v>
      </c>
      <c r="I76" s="27">
        <v>44195</v>
      </c>
      <c r="J76" s="16">
        <f t="shared" si="3"/>
        <v>234</v>
      </c>
      <c r="K76" s="28" t="s">
        <v>77</v>
      </c>
      <c r="L76" s="12" t="s">
        <v>79</v>
      </c>
      <c r="M76" s="13" t="s">
        <v>146</v>
      </c>
      <c r="N76" s="31" t="s">
        <v>891</v>
      </c>
    </row>
    <row r="77" spans="1:14" ht="75" x14ac:dyDescent="0.25">
      <c r="A77" s="14" t="s">
        <v>290</v>
      </c>
      <c r="B77" s="21" t="s">
        <v>197</v>
      </c>
      <c r="C77" s="20" t="s">
        <v>212</v>
      </c>
      <c r="D77" s="25">
        <v>37000000</v>
      </c>
      <c r="E77" s="26">
        <v>0</v>
      </c>
      <c r="F77" s="24">
        <f t="shared" si="2"/>
        <v>37000000</v>
      </c>
      <c r="G77" s="27">
        <v>43955</v>
      </c>
      <c r="H77" s="27">
        <v>43957</v>
      </c>
      <c r="I77" s="27">
        <v>44195</v>
      </c>
      <c r="J77" s="16">
        <f t="shared" si="3"/>
        <v>234</v>
      </c>
      <c r="K77" s="28" t="s">
        <v>77</v>
      </c>
      <c r="L77" s="12" t="s">
        <v>79</v>
      </c>
      <c r="M77" s="13" t="s">
        <v>146</v>
      </c>
      <c r="N77" s="31" t="s">
        <v>892</v>
      </c>
    </row>
    <row r="78" spans="1:14" ht="78.75" x14ac:dyDescent="0.25">
      <c r="A78" s="14" t="s">
        <v>291</v>
      </c>
      <c r="B78" s="21" t="s">
        <v>141</v>
      </c>
      <c r="C78" s="20" t="s">
        <v>643</v>
      </c>
      <c r="D78" s="25">
        <v>40000000</v>
      </c>
      <c r="E78" s="26">
        <v>0</v>
      </c>
      <c r="F78" s="24">
        <f t="shared" si="2"/>
        <v>40000000</v>
      </c>
      <c r="G78" s="27">
        <v>43955</v>
      </c>
      <c r="H78" s="27">
        <v>43958</v>
      </c>
      <c r="I78" s="27">
        <v>44180</v>
      </c>
      <c r="J78" s="16">
        <f t="shared" si="3"/>
        <v>218</v>
      </c>
      <c r="K78" s="28" t="s">
        <v>77</v>
      </c>
      <c r="L78" s="28" t="s">
        <v>805</v>
      </c>
      <c r="M78" s="17" t="s">
        <v>806</v>
      </c>
      <c r="N78" s="31" t="s">
        <v>893</v>
      </c>
    </row>
    <row r="79" spans="1:14" ht="75" x14ac:dyDescent="0.25">
      <c r="A79" s="14" t="s">
        <v>292</v>
      </c>
      <c r="B79" s="21" t="s">
        <v>4</v>
      </c>
      <c r="C79" s="35" t="s">
        <v>644</v>
      </c>
      <c r="D79" s="25">
        <v>59072000</v>
      </c>
      <c r="E79" s="26">
        <v>0</v>
      </c>
      <c r="F79" s="24">
        <f>D79-E79</f>
        <v>59072000</v>
      </c>
      <c r="G79" s="27">
        <v>43956</v>
      </c>
      <c r="H79" s="27">
        <v>43957</v>
      </c>
      <c r="I79" s="27">
        <v>44195</v>
      </c>
      <c r="J79" s="16">
        <f>DAYS360(H79,I79)</f>
        <v>234</v>
      </c>
      <c r="K79" s="28" t="s">
        <v>77</v>
      </c>
      <c r="L79" s="12" t="s">
        <v>79</v>
      </c>
      <c r="M79" s="13" t="s">
        <v>146</v>
      </c>
      <c r="N79" s="31" t="s">
        <v>894</v>
      </c>
    </row>
    <row r="80" spans="1:14" ht="75" x14ac:dyDescent="0.25">
      <c r="A80" s="14" t="s">
        <v>293</v>
      </c>
      <c r="B80" s="21" t="s">
        <v>10</v>
      </c>
      <c r="C80" s="35" t="s">
        <v>645</v>
      </c>
      <c r="D80" s="25">
        <v>36000000</v>
      </c>
      <c r="E80" s="26">
        <v>0</v>
      </c>
      <c r="F80" s="24">
        <f>D80-E80</f>
        <v>36000000</v>
      </c>
      <c r="G80" s="27">
        <v>43956</v>
      </c>
      <c r="H80" s="27">
        <v>43958</v>
      </c>
      <c r="I80" s="27">
        <v>44195</v>
      </c>
      <c r="J80" s="16">
        <f>DAYS360(H80,I80)</f>
        <v>233</v>
      </c>
      <c r="K80" s="28" t="s">
        <v>77</v>
      </c>
      <c r="L80" s="12" t="s">
        <v>79</v>
      </c>
      <c r="M80" s="13" t="s">
        <v>146</v>
      </c>
      <c r="N80" s="31" t="s">
        <v>895</v>
      </c>
    </row>
    <row r="81" spans="1:14" ht="75" x14ac:dyDescent="0.25">
      <c r="A81" s="14" t="s">
        <v>294</v>
      </c>
      <c r="B81" s="21" t="s">
        <v>104</v>
      </c>
      <c r="C81" s="35" t="s">
        <v>646</v>
      </c>
      <c r="D81" s="25">
        <v>36774400</v>
      </c>
      <c r="E81" s="26">
        <v>0</v>
      </c>
      <c r="F81" s="24">
        <f t="shared" si="2"/>
        <v>36774400</v>
      </c>
      <c r="G81" s="27">
        <v>43956</v>
      </c>
      <c r="H81" s="27">
        <v>43957</v>
      </c>
      <c r="I81" s="27">
        <v>44200</v>
      </c>
      <c r="J81" s="16">
        <f t="shared" si="3"/>
        <v>238</v>
      </c>
      <c r="K81" s="28" t="s">
        <v>77</v>
      </c>
      <c r="L81" s="12" t="s">
        <v>79</v>
      </c>
      <c r="M81" s="13" t="s">
        <v>146</v>
      </c>
      <c r="N81" s="31" t="s">
        <v>896</v>
      </c>
    </row>
    <row r="82" spans="1:14" ht="75" x14ac:dyDescent="0.25">
      <c r="A82" s="14" t="s">
        <v>295</v>
      </c>
      <c r="B82" s="21" t="s">
        <v>156</v>
      </c>
      <c r="C82" s="35" t="s">
        <v>647</v>
      </c>
      <c r="D82" s="25">
        <v>36774400</v>
      </c>
      <c r="E82" s="26">
        <v>0</v>
      </c>
      <c r="F82" s="24">
        <f t="shared" si="2"/>
        <v>36774400</v>
      </c>
      <c r="G82" s="27">
        <v>43956</v>
      </c>
      <c r="H82" s="27">
        <v>43957</v>
      </c>
      <c r="I82" s="27">
        <v>44200</v>
      </c>
      <c r="J82" s="16">
        <f t="shared" si="3"/>
        <v>238</v>
      </c>
      <c r="K82" s="28" t="s">
        <v>77</v>
      </c>
      <c r="L82" s="28" t="s">
        <v>80</v>
      </c>
      <c r="M82" s="17" t="s">
        <v>147</v>
      </c>
      <c r="N82" s="31" t="s">
        <v>897</v>
      </c>
    </row>
    <row r="83" spans="1:14" ht="78.75" x14ac:dyDescent="0.25">
      <c r="A83" s="14" t="s">
        <v>296</v>
      </c>
      <c r="B83" s="21" t="s">
        <v>15</v>
      </c>
      <c r="C83" s="35" t="s">
        <v>648</v>
      </c>
      <c r="D83" s="25">
        <v>45000000</v>
      </c>
      <c r="E83" s="26">
        <v>0</v>
      </c>
      <c r="F83" s="24">
        <f t="shared" si="2"/>
        <v>45000000</v>
      </c>
      <c r="G83" s="27">
        <v>43957</v>
      </c>
      <c r="H83" s="27">
        <v>43963</v>
      </c>
      <c r="I83" s="27">
        <v>44232</v>
      </c>
      <c r="J83" s="16">
        <f t="shared" si="3"/>
        <v>263</v>
      </c>
      <c r="K83" s="28" t="s">
        <v>77</v>
      </c>
      <c r="L83" s="28" t="s">
        <v>78</v>
      </c>
      <c r="M83" s="17" t="s">
        <v>806</v>
      </c>
      <c r="N83" s="31" t="s">
        <v>898</v>
      </c>
    </row>
    <row r="84" spans="1:14" ht="78.75" x14ac:dyDescent="0.25">
      <c r="A84" s="14" t="s">
        <v>297</v>
      </c>
      <c r="B84" s="21" t="s">
        <v>192</v>
      </c>
      <c r="C84" s="35" t="s">
        <v>649</v>
      </c>
      <c r="D84" s="25">
        <v>33280000</v>
      </c>
      <c r="E84" s="26">
        <v>0</v>
      </c>
      <c r="F84" s="24">
        <f t="shared" si="2"/>
        <v>33280000</v>
      </c>
      <c r="G84" s="27">
        <v>43957</v>
      </c>
      <c r="H84" s="27">
        <v>43962</v>
      </c>
      <c r="I84" s="27">
        <v>44180</v>
      </c>
      <c r="J84" s="16">
        <f t="shared" si="3"/>
        <v>214</v>
      </c>
      <c r="K84" s="28" t="s">
        <v>77</v>
      </c>
      <c r="L84" s="28" t="s">
        <v>78</v>
      </c>
      <c r="M84" s="17" t="s">
        <v>806</v>
      </c>
      <c r="N84" s="31" t="s">
        <v>899</v>
      </c>
    </row>
    <row r="85" spans="1:14" ht="78.75" x14ac:dyDescent="0.25">
      <c r="A85" s="14" t="s">
        <v>298</v>
      </c>
      <c r="B85" s="21" t="s">
        <v>190</v>
      </c>
      <c r="C85" s="20" t="s">
        <v>650</v>
      </c>
      <c r="D85" s="25">
        <v>40000000</v>
      </c>
      <c r="E85" s="26">
        <v>0</v>
      </c>
      <c r="F85" s="24">
        <f t="shared" si="2"/>
        <v>40000000</v>
      </c>
      <c r="G85" s="27">
        <v>43958</v>
      </c>
      <c r="H85" s="27">
        <v>43959</v>
      </c>
      <c r="I85" s="27">
        <v>44180</v>
      </c>
      <c r="J85" s="16">
        <f t="shared" si="3"/>
        <v>217</v>
      </c>
      <c r="K85" s="28" t="s">
        <v>77</v>
      </c>
      <c r="L85" s="28" t="s">
        <v>78</v>
      </c>
      <c r="M85" s="17" t="s">
        <v>806</v>
      </c>
      <c r="N85" s="31" t="s">
        <v>900</v>
      </c>
    </row>
    <row r="86" spans="1:14" ht="75" x14ac:dyDescent="0.25">
      <c r="A86" s="14" t="s">
        <v>299</v>
      </c>
      <c r="B86" s="21" t="s">
        <v>63</v>
      </c>
      <c r="C86" s="20" t="s">
        <v>651</v>
      </c>
      <c r="D86" s="25">
        <v>27256320</v>
      </c>
      <c r="E86" s="26">
        <v>0</v>
      </c>
      <c r="F86" s="24">
        <f>D86-E86</f>
        <v>27256320</v>
      </c>
      <c r="G86" s="27">
        <v>43962</v>
      </c>
      <c r="H86" s="27">
        <v>43966</v>
      </c>
      <c r="I86" s="27">
        <v>44195</v>
      </c>
      <c r="J86" s="16">
        <f>DAYS360(H86,I86)</f>
        <v>225</v>
      </c>
      <c r="K86" s="28" t="s">
        <v>77</v>
      </c>
      <c r="L86" s="12" t="s">
        <v>79</v>
      </c>
      <c r="M86" s="13" t="s">
        <v>146</v>
      </c>
      <c r="N86" s="31" t="s">
        <v>901</v>
      </c>
    </row>
    <row r="87" spans="1:14" ht="75" x14ac:dyDescent="0.25">
      <c r="A87" s="14" t="s">
        <v>300</v>
      </c>
      <c r="B87" s="21" t="s">
        <v>122</v>
      </c>
      <c r="C87" s="35" t="s">
        <v>652</v>
      </c>
      <c r="D87" s="25">
        <v>49600000</v>
      </c>
      <c r="E87" s="26">
        <v>0</v>
      </c>
      <c r="F87" s="24">
        <f t="shared" si="2"/>
        <v>49600000</v>
      </c>
      <c r="G87" s="27">
        <v>43958</v>
      </c>
      <c r="H87" s="27">
        <v>43958</v>
      </c>
      <c r="I87" s="27">
        <v>44195</v>
      </c>
      <c r="J87" s="16">
        <f t="shared" si="3"/>
        <v>233</v>
      </c>
      <c r="K87" s="28" t="s">
        <v>77</v>
      </c>
      <c r="L87" s="28" t="s">
        <v>80</v>
      </c>
      <c r="M87" s="17" t="s">
        <v>147</v>
      </c>
      <c r="N87" s="31" t="s">
        <v>902</v>
      </c>
    </row>
    <row r="88" spans="1:14" ht="75" x14ac:dyDescent="0.25">
      <c r="A88" s="14" t="s">
        <v>301</v>
      </c>
      <c r="B88" s="21" t="s">
        <v>511</v>
      </c>
      <c r="C88" s="35" t="s">
        <v>653</v>
      </c>
      <c r="D88" s="25">
        <v>54080000</v>
      </c>
      <c r="E88" s="26">
        <v>0</v>
      </c>
      <c r="F88" s="24">
        <f t="shared" si="2"/>
        <v>54080000</v>
      </c>
      <c r="G88" s="27">
        <v>43957</v>
      </c>
      <c r="H88" s="27">
        <v>43963</v>
      </c>
      <c r="I88" s="27">
        <v>44195</v>
      </c>
      <c r="J88" s="16">
        <f t="shared" si="3"/>
        <v>228</v>
      </c>
      <c r="K88" s="28" t="s">
        <v>77</v>
      </c>
      <c r="L88" s="12" t="s">
        <v>79</v>
      </c>
      <c r="M88" s="13" t="s">
        <v>146</v>
      </c>
      <c r="N88" s="31" t="s">
        <v>903</v>
      </c>
    </row>
    <row r="89" spans="1:14" ht="75" x14ac:dyDescent="0.25">
      <c r="A89" s="14" t="s">
        <v>302</v>
      </c>
      <c r="B89" s="21" t="s">
        <v>199</v>
      </c>
      <c r="C89" s="35" t="s">
        <v>654</v>
      </c>
      <c r="D89" s="25">
        <v>47840000</v>
      </c>
      <c r="E89" s="26">
        <v>0</v>
      </c>
      <c r="F89" s="24">
        <f t="shared" si="2"/>
        <v>47840000</v>
      </c>
      <c r="G89" s="27">
        <v>43958</v>
      </c>
      <c r="H89" s="27">
        <v>43959</v>
      </c>
      <c r="I89" s="27">
        <v>43988</v>
      </c>
      <c r="J89" s="16">
        <f t="shared" si="3"/>
        <v>28</v>
      </c>
      <c r="K89" s="28" t="s">
        <v>77</v>
      </c>
      <c r="L89" s="12" t="s">
        <v>81</v>
      </c>
      <c r="M89" s="13" t="s">
        <v>150</v>
      </c>
      <c r="N89" s="31" t="s">
        <v>904</v>
      </c>
    </row>
    <row r="90" spans="1:14" ht="75" x14ac:dyDescent="0.25">
      <c r="A90" s="14" t="s">
        <v>303</v>
      </c>
      <c r="B90" s="21" t="s">
        <v>182</v>
      </c>
      <c r="C90" s="35" t="s">
        <v>655</v>
      </c>
      <c r="D90" s="25">
        <v>40640000</v>
      </c>
      <c r="E90" s="26">
        <v>0</v>
      </c>
      <c r="F90" s="24">
        <f>D90-E90</f>
        <v>40640000</v>
      </c>
      <c r="G90" s="27">
        <v>43958</v>
      </c>
      <c r="H90" s="27">
        <v>43958</v>
      </c>
      <c r="I90" s="27">
        <v>44196</v>
      </c>
      <c r="J90" s="16">
        <f>DAYS360(H90,I90)</f>
        <v>234</v>
      </c>
      <c r="K90" s="28" t="s">
        <v>77</v>
      </c>
      <c r="L90" s="28" t="s">
        <v>82</v>
      </c>
      <c r="M90" s="17" t="s">
        <v>148</v>
      </c>
      <c r="N90" s="31" t="s">
        <v>905</v>
      </c>
    </row>
    <row r="91" spans="1:14" ht="75" x14ac:dyDescent="0.25">
      <c r="A91" s="14" t="s">
        <v>304</v>
      </c>
      <c r="B91" s="21" t="s">
        <v>185</v>
      </c>
      <c r="C91" s="35" t="s">
        <v>656</v>
      </c>
      <c r="D91" s="25">
        <v>27300000</v>
      </c>
      <c r="E91" s="26">
        <v>0</v>
      </c>
      <c r="F91" s="24">
        <f>D91-E91</f>
        <v>27300000</v>
      </c>
      <c r="G91" s="27">
        <v>43958</v>
      </c>
      <c r="H91" s="27">
        <v>43959</v>
      </c>
      <c r="I91" s="27">
        <v>44165</v>
      </c>
      <c r="J91" s="16">
        <f>DAYS360(H91,I91)</f>
        <v>202</v>
      </c>
      <c r="K91" s="28" t="s">
        <v>77</v>
      </c>
      <c r="L91" s="28" t="s">
        <v>82</v>
      </c>
      <c r="M91" s="17" t="s">
        <v>148</v>
      </c>
      <c r="N91" s="31" t="s">
        <v>906</v>
      </c>
    </row>
    <row r="92" spans="1:14" ht="75" x14ac:dyDescent="0.25">
      <c r="A92" s="14" t="s">
        <v>305</v>
      </c>
      <c r="B92" s="21" t="s">
        <v>175</v>
      </c>
      <c r="C92" s="35" t="s">
        <v>657</v>
      </c>
      <c r="D92" s="25">
        <v>28700000</v>
      </c>
      <c r="E92" s="26">
        <v>0</v>
      </c>
      <c r="F92" s="24">
        <f t="shared" si="2"/>
        <v>28700000</v>
      </c>
      <c r="G92" s="27">
        <v>43959</v>
      </c>
      <c r="H92" s="27">
        <v>43959</v>
      </c>
      <c r="I92" s="27">
        <v>44165</v>
      </c>
      <c r="J92" s="16">
        <f t="shared" si="3"/>
        <v>202</v>
      </c>
      <c r="K92" s="28" t="s">
        <v>77</v>
      </c>
      <c r="L92" s="28" t="s">
        <v>82</v>
      </c>
      <c r="M92" s="17" t="s">
        <v>148</v>
      </c>
      <c r="N92" s="31" t="s">
        <v>907</v>
      </c>
    </row>
    <row r="93" spans="1:14" ht="75" x14ac:dyDescent="0.25">
      <c r="A93" s="14" t="s">
        <v>306</v>
      </c>
      <c r="B93" s="21" t="s">
        <v>37</v>
      </c>
      <c r="C93" s="35" t="s">
        <v>658</v>
      </c>
      <c r="D93" s="25">
        <v>28700000</v>
      </c>
      <c r="E93" s="26">
        <v>0</v>
      </c>
      <c r="F93" s="24">
        <f>D93-E93</f>
        <v>28700000</v>
      </c>
      <c r="G93" s="27">
        <v>43958</v>
      </c>
      <c r="H93" s="27">
        <v>43959</v>
      </c>
      <c r="I93" s="27">
        <v>44165</v>
      </c>
      <c r="J93" s="16">
        <f>DAYS360(H93,I93)</f>
        <v>202</v>
      </c>
      <c r="K93" s="28" t="s">
        <v>77</v>
      </c>
      <c r="L93" s="28" t="s">
        <v>82</v>
      </c>
      <c r="M93" s="17" t="s">
        <v>148</v>
      </c>
      <c r="N93" s="31" t="s">
        <v>908</v>
      </c>
    </row>
    <row r="94" spans="1:14" ht="75" x14ac:dyDescent="0.25">
      <c r="A94" s="14" t="s">
        <v>307</v>
      </c>
      <c r="B94" s="21" t="s">
        <v>29</v>
      </c>
      <c r="C94" s="20" t="s">
        <v>659</v>
      </c>
      <c r="D94" s="25">
        <v>32880640</v>
      </c>
      <c r="E94" s="26">
        <v>0</v>
      </c>
      <c r="F94" s="24">
        <f t="shared" si="2"/>
        <v>32880640</v>
      </c>
      <c r="G94" s="27">
        <v>43958</v>
      </c>
      <c r="H94" s="27">
        <v>43959</v>
      </c>
      <c r="I94" s="27">
        <v>44195</v>
      </c>
      <c r="J94" s="16">
        <f t="shared" si="3"/>
        <v>232</v>
      </c>
      <c r="K94" s="28" t="s">
        <v>77</v>
      </c>
      <c r="L94" s="12" t="s">
        <v>79</v>
      </c>
      <c r="M94" s="13" t="s">
        <v>146</v>
      </c>
      <c r="N94" s="31" t="s">
        <v>909</v>
      </c>
    </row>
    <row r="95" spans="1:14" ht="75" x14ac:dyDescent="0.25">
      <c r="A95" s="14" t="s">
        <v>308</v>
      </c>
      <c r="B95" s="21" t="s">
        <v>28</v>
      </c>
      <c r="C95" s="35" t="s">
        <v>660</v>
      </c>
      <c r="D95" s="25">
        <v>51100000</v>
      </c>
      <c r="E95" s="26">
        <v>0</v>
      </c>
      <c r="F95" s="24">
        <f t="shared" si="2"/>
        <v>51100000</v>
      </c>
      <c r="G95" s="27">
        <v>43958</v>
      </c>
      <c r="H95" s="27">
        <v>43962</v>
      </c>
      <c r="I95" s="27">
        <v>44165</v>
      </c>
      <c r="J95" s="16">
        <f t="shared" si="3"/>
        <v>199</v>
      </c>
      <c r="K95" s="28" t="s">
        <v>77</v>
      </c>
      <c r="L95" s="28" t="s">
        <v>82</v>
      </c>
      <c r="M95" s="17" t="s">
        <v>148</v>
      </c>
      <c r="N95" s="31" t="s">
        <v>910</v>
      </c>
    </row>
    <row r="96" spans="1:14" ht="75" x14ac:dyDescent="0.25">
      <c r="A96" s="14" t="s">
        <v>309</v>
      </c>
      <c r="B96" s="21" t="s">
        <v>158</v>
      </c>
      <c r="C96" s="20" t="s">
        <v>661</v>
      </c>
      <c r="D96" s="25">
        <v>27200000</v>
      </c>
      <c r="E96" s="26">
        <v>0</v>
      </c>
      <c r="F96" s="24">
        <f t="shared" si="2"/>
        <v>27200000</v>
      </c>
      <c r="G96" s="27">
        <v>43958</v>
      </c>
      <c r="H96" s="27">
        <v>43959</v>
      </c>
      <c r="I96" s="27">
        <v>44196</v>
      </c>
      <c r="J96" s="16">
        <f t="shared" si="3"/>
        <v>233</v>
      </c>
      <c r="K96" s="28" t="s">
        <v>77</v>
      </c>
      <c r="L96" s="28" t="s">
        <v>82</v>
      </c>
      <c r="M96" s="17" t="s">
        <v>148</v>
      </c>
      <c r="N96" s="31" t="s">
        <v>911</v>
      </c>
    </row>
    <row r="97" spans="1:14" ht="75" x14ac:dyDescent="0.25">
      <c r="A97" s="14" t="s">
        <v>310</v>
      </c>
      <c r="B97" s="21" t="s">
        <v>211</v>
      </c>
      <c r="C97" s="35" t="s">
        <v>662</v>
      </c>
      <c r="D97" s="25">
        <v>27300000</v>
      </c>
      <c r="E97" s="26">
        <v>0</v>
      </c>
      <c r="F97" s="24">
        <f t="shared" si="2"/>
        <v>27300000</v>
      </c>
      <c r="G97" s="27">
        <v>43958</v>
      </c>
      <c r="H97" s="27">
        <v>43959</v>
      </c>
      <c r="I97" s="27">
        <v>44165</v>
      </c>
      <c r="J97" s="16">
        <f t="shared" si="3"/>
        <v>202</v>
      </c>
      <c r="K97" s="28" t="s">
        <v>77</v>
      </c>
      <c r="L97" s="28" t="s">
        <v>82</v>
      </c>
      <c r="M97" s="17" t="s">
        <v>148</v>
      </c>
      <c r="N97" s="31" t="s">
        <v>912</v>
      </c>
    </row>
    <row r="98" spans="1:14" ht="75" x14ac:dyDescent="0.25">
      <c r="A98" s="14" t="s">
        <v>311</v>
      </c>
      <c r="B98" s="21" t="s">
        <v>31</v>
      </c>
      <c r="C98" s="35" t="s">
        <v>655</v>
      </c>
      <c r="D98" s="25">
        <v>40640000</v>
      </c>
      <c r="E98" s="26">
        <v>0</v>
      </c>
      <c r="F98" s="24">
        <f>D98-E98</f>
        <v>40640000</v>
      </c>
      <c r="G98" s="27">
        <v>43958</v>
      </c>
      <c r="H98" s="27">
        <v>43959</v>
      </c>
      <c r="I98" s="27">
        <v>44196</v>
      </c>
      <c r="J98" s="16">
        <f>DAYS360(H98,I98)</f>
        <v>233</v>
      </c>
      <c r="K98" s="28" t="s">
        <v>77</v>
      </c>
      <c r="L98" s="28" t="s">
        <v>82</v>
      </c>
      <c r="M98" s="17" t="s">
        <v>148</v>
      </c>
      <c r="N98" s="31" t="s">
        <v>913</v>
      </c>
    </row>
    <row r="99" spans="1:14" ht="75" x14ac:dyDescent="0.25">
      <c r="A99" s="14" t="s">
        <v>312</v>
      </c>
      <c r="B99" s="21" t="s">
        <v>16</v>
      </c>
      <c r="C99" s="20" t="s">
        <v>663</v>
      </c>
      <c r="D99" s="25">
        <v>22666667</v>
      </c>
      <c r="E99" s="26">
        <v>0</v>
      </c>
      <c r="F99" s="24">
        <f>D99-E99</f>
        <v>22666667</v>
      </c>
      <c r="G99" s="27">
        <v>43958</v>
      </c>
      <c r="H99" s="27">
        <v>43959</v>
      </c>
      <c r="I99" s="27">
        <v>44165</v>
      </c>
      <c r="J99" s="16">
        <f>DAYS360(H99,I99)</f>
        <v>202</v>
      </c>
      <c r="K99" s="28" t="s">
        <v>77</v>
      </c>
      <c r="L99" s="28" t="s">
        <v>82</v>
      </c>
      <c r="M99" s="17" t="s">
        <v>148</v>
      </c>
      <c r="N99" s="31" t="s">
        <v>914</v>
      </c>
    </row>
    <row r="100" spans="1:14" ht="75" x14ac:dyDescent="0.25">
      <c r="A100" s="14" t="s">
        <v>313</v>
      </c>
      <c r="B100" s="21" t="s">
        <v>40</v>
      </c>
      <c r="C100" s="35" t="s">
        <v>664</v>
      </c>
      <c r="D100" s="25">
        <v>31500000</v>
      </c>
      <c r="E100" s="26">
        <v>0</v>
      </c>
      <c r="F100" s="24">
        <f>D100-E100</f>
        <v>31500000</v>
      </c>
      <c r="G100" s="27">
        <v>43958</v>
      </c>
      <c r="H100" s="27">
        <v>43959</v>
      </c>
      <c r="I100" s="27">
        <v>44165</v>
      </c>
      <c r="J100" s="16">
        <f>DAYS360(H100,I100)</f>
        <v>202</v>
      </c>
      <c r="K100" s="28" t="s">
        <v>77</v>
      </c>
      <c r="L100" s="28" t="s">
        <v>82</v>
      </c>
      <c r="M100" s="17" t="s">
        <v>148</v>
      </c>
      <c r="N100" s="31" t="s">
        <v>915</v>
      </c>
    </row>
    <row r="101" spans="1:14" ht="75" x14ac:dyDescent="0.25">
      <c r="A101" s="14" t="s">
        <v>314</v>
      </c>
      <c r="B101" s="21" t="s">
        <v>53</v>
      </c>
      <c r="C101" s="20" t="s">
        <v>665</v>
      </c>
      <c r="D101" s="25">
        <v>22000000</v>
      </c>
      <c r="E101" s="26">
        <v>0</v>
      </c>
      <c r="F101" s="24">
        <f>D101-E101</f>
        <v>22000000</v>
      </c>
      <c r="G101" s="27">
        <v>43958</v>
      </c>
      <c r="H101" s="27">
        <v>43959</v>
      </c>
      <c r="I101" s="27">
        <v>44165</v>
      </c>
      <c r="J101" s="16">
        <f>DAYS360(H101,I101)</f>
        <v>202</v>
      </c>
      <c r="K101" s="28" t="s">
        <v>77</v>
      </c>
      <c r="L101" s="28" t="s">
        <v>82</v>
      </c>
      <c r="M101" s="17" t="s">
        <v>148</v>
      </c>
      <c r="N101" s="31" t="s">
        <v>916</v>
      </c>
    </row>
    <row r="102" spans="1:14" ht="75" x14ac:dyDescent="0.25">
      <c r="A102" s="14" t="s">
        <v>315</v>
      </c>
      <c r="B102" s="21" t="s">
        <v>26</v>
      </c>
      <c r="C102" s="35" t="s">
        <v>666</v>
      </c>
      <c r="D102" s="25">
        <v>28700000</v>
      </c>
      <c r="E102" s="26">
        <v>0</v>
      </c>
      <c r="F102" s="24">
        <f t="shared" si="2"/>
        <v>28700000</v>
      </c>
      <c r="G102" s="27">
        <v>43959</v>
      </c>
      <c r="H102" s="27">
        <v>43962</v>
      </c>
      <c r="I102" s="27">
        <v>44165</v>
      </c>
      <c r="J102" s="16">
        <f t="shared" si="3"/>
        <v>199</v>
      </c>
      <c r="K102" s="28" t="s">
        <v>77</v>
      </c>
      <c r="L102" s="28" t="s">
        <v>82</v>
      </c>
      <c r="M102" s="17" t="s">
        <v>148</v>
      </c>
      <c r="N102" s="31" t="s">
        <v>917</v>
      </c>
    </row>
    <row r="103" spans="1:14" ht="75" x14ac:dyDescent="0.25">
      <c r="A103" s="14" t="s">
        <v>316</v>
      </c>
      <c r="B103" s="21" t="s">
        <v>111</v>
      </c>
      <c r="C103" s="35" t="s">
        <v>667</v>
      </c>
      <c r="D103" s="25">
        <v>36341760</v>
      </c>
      <c r="E103" s="26">
        <v>0</v>
      </c>
      <c r="F103" s="24">
        <f t="shared" si="2"/>
        <v>36341760</v>
      </c>
      <c r="G103" s="27">
        <v>43959</v>
      </c>
      <c r="H103" s="27">
        <v>43962</v>
      </c>
      <c r="I103" s="27">
        <v>44165</v>
      </c>
      <c r="J103" s="16">
        <f t="shared" si="3"/>
        <v>199</v>
      </c>
      <c r="K103" s="28" t="s">
        <v>77</v>
      </c>
      <c r="L103" s="28" t="s">
        <v>82</v>
      </c>
      <c r="M103" s="17" t="s">
        <v>148</v>
      </c>
      <c r="N103" s="31" t="s">
        <v>918</v>
      </c>
    </row>
    <row r="104" spans="1:14" ht="75" x14ac:dyDescent="0.25">
      <c r="A104" s="14" t="s">
        <v>317</v>
      </c>
      <c r="B104" s="21" t="s">
        <v>107</v>
      </c>
      <c r="C104" s="20" t="s">
        <v>668</v>
      </c>
      <c r="D104" s="25">
        <v>29120000</v>
      </c>
      <c r="E104" s="26">
        <v>0</v>
      </c>
      <c r="F104" s="24">
        <f t="shared" si="2"/>
        <v>29120000</v>
      </c>
      <c r="G104" s="27">
        <v>43959</v>
      </c>
      <c r="H104" s="27">
        <v>43963</v>
      </c>
      <c r="I104" s="27">
        <v>44195</v>
      </c>
      <c r="J104" s="16">
        <f t="shared" si="3"/>
        <v>228</v>
      </c>
      <c r="K104" s="28" t="s">
        <v>77</v>
      </c>
      <c r="L104" s="12" t="s">
        <v>79</v>
      </c>
      <c r="M104" s="13" t="s">
        <v>146</v>
      </c>
      <c r="N104" s="31" t="s">
        <v>919</v>
      </c>
    </row>
    <row r="105" spans="1:14" ht="78.75" x14ac:dyDescent="0.25">
      <c r="A105" s="14" t="s">
        <v>318</v>
      </c>
      <c r="B105" s="21" t="s">
        <v>512</v>
      </c>
      <c r="C105" s="35" t="s">
        <v>669</v>
      </c>
      <c r="D105" s="25">
        <v>60000000</v>
      </c>
      <c r="E105" s="26">
        <v>0</v>
      </c>
      <c r="F105" s="24">
        <f t="shared" si="2"/>
        <v>60000000</v>
      </c>
      <c r="G105" s="27">
        <v>43962</v>
      </c>
      <c r="H105" s="27">
        <v>43963</v>
      </c>
      <c r="I105" s="27">
        <v>44180</v>
      </c>
      <c r="J105" s="16">
        <f t="shared" si="3"/>
        <v>213</v>
      </c>
      <c r="K105" s="28" t="s">
        <v>77</v>
      </c>
      <c r="L105" s="28" t="s">
        <v>78</v>
      </c>
      <c r="M105" s="17" t="s">
        <v>806</v>
      </c>
      <c r="N105" s="31" t="s">
        <v>920</v>
      </c>
    </row>
    <row r="106" spans="1:14" ht="75" x14ac:dyDescent="0.25">
      <c r="A106" s="14" t="s">
        <v>319</v>
      </c>
      <c r="B106" s="21" t="s">
        <v>513</v>
      </c>
      <c r="C106" s="20" t="s">
        <v>670</v>
      </c>
      <c r="D106" s="25">
        <v>27256320</v>
      </c>
      <c r="E106" s="26">
        <v>0</v>
      </c>
      <c r="F106" s="24">
        <f t="shared" si="2"/>
        <v>27256320</v>
      </c>
      <c r="G106" s="27">
        <v>43962</v>
      </c>
      <c r="H106" s="27">
        <v>43964</v>
      </c>
      <c r="I106" s="27">
        <v>44195</v>
      </c>
      <c r="J106" s="16">
        <f t="shared" si="3"/>
        <v>227</v>
      </c>
      <c r="K106" s="28" t="s">
        <v>77</v>
      </c>
      <c r="L106" s="12" t="s">
        <v>79</v>
      </c>
      <c r="M106" s="13" t="s">
        <v>146</v>
      </c>
      <c r="N106" s="31" t="s">
        <v>921</v>
      </c>
    </row>
    <row r="107" spans="1:14" ht="78.75" x14ac:dyDescent="0.25">
      <c r="A107" s="14" t="s">
        <v>320</v>
      </c>
      <c r="B107" s="21" t="s">
        <v>105</v>
      </c>
      <c r="C107" s="20" t="s">
        <v>671</v>
      </c>
      <c r="D107" s="25">
        <v>39000000</v>
      </c>
      <c r="E107" s="26">
        <v>0</v>
      </c>
      <c r="F107" s="24">
        <f t="shared" si="2"/>
        <v>39000000</v>
      </c>
      <c r="G107" s="27">
        <v>43959</v>
      </c>
      <c r="H107" s="27">
        <v>43963</v>
      </c>
      <c r="I107" s="27">
        <v>44180</v>
      </c>
      <c r="J107" s="16">
        <f t="shared" si="3"/>
        <v>213</v>
      </c>
      <c r="K107" s="28" t="s">
        <v>77</v>
      </c>
      <c r="L107" s="28" t="s">
        <v>78</v>
      </c>
      <c r="M107" s="17" t="s">
        <v>806</v>
      </c>
      <c r="N107" s="31" t="s">
        <v>922</v>
      </c>
    </row>
    <row r="108" spans="1:14" ht="78.75" x14ac:dyDescent="0.25">
      <c r="A108" s="14" t="s">
        <v>321</v>
      </c>
      <c r="B108" s="21" t="s">
        <v>92</v>
      </c>
      <c r="C108" s="20" t="s">
        <v>672</v>
      </c>
      <c r="D108" s="25">
        <v>36000000</v>
      </c>
      <c r="E108" s="26">
        <v>0</v>
      </c>
      <c r="F108" s="24">
        <f t="shared" si="2"/>
        <v>36000000</v>
      </c>
      <c r="G108" s="27">
        <v>43959</v>
      </c>
      <c r="H108" s="27">
        <v>43963</v>
      </c>
      <c r="I108" s="27">
        <v>44196</v>
      </c>
      <c r="J108" s="16">
        <f t="shared" si="3"/>
        <v>229</v>
      </c>
      <c r="K108" s="28" t="s">
        <v>77</v>
      </c>
      <c r="L108" s="28" t="s">
        <v>78</v>
      </c>
      <c r="M108" s="17" t="s">
        <v>806</v>
      </c>
      <c r="N108" s="31" t="s">
        <v>923</v>
      </c>
    </row>
    <row r="109" spans="1:14" ht="75" x14ac:dyDescent="0.25">
      <c r="A109" s="14" t="s">
        <v>322</v>
      </c>
      <c r="B109" s="21" t="s">
        <v>9</v>
      </c>
      <c r="C109" s="20" t="s">
        <v>673</v>
      </c>
      <c r="D109" s="25">
        <v>22666667</v>
      </c>
      <c r="E109" s="26">
        <v>0</v>
      </c>
      <c r="F109" s="24">
        <f t="shared" si="2"/>
        <v>22666667</v>
      </c>
      <c r="G109" s="27">
        <v>43962</v>
      </c>
      <c r="H109" s="27">
        <v>43962</v>
      </c>
      <c r="I109" s="27">
        <v>44165</v>
      </c>
      <c r="J109" s="16">
        <f t="shared" si="3"/>
        <v>199</v>
      </c>
      <c r="K109" s="28" t="s">
        <v>77</v>
      </c>
      <c r="L109" s="28" t="s">
        <v>82</v>
      </c>
      <c r="M109" s="17" t="s">
        <v>148</v>
      </c>
      <c r="N109" s="31" t="s">
        <v>924</v>
      </c>
    </row>
    <row r="110" spans="1:14" ht="75" x14ac:dyDescent="0.25">
      <c r="A110" s="14" t="s">
        <v>323</v>
      </c>
      <c r="B110" s="21" t="s">
        <v>131</v>
      </c>
      <c r="C110" s="20" t="s">
        <v>673</v>
      </c>
      <c r="D110" s="25">
        <v>22666667</v>
      </c>
      <c r="E110" s="26">
        <v>0</v>
      </c>
      <c r="F110" s="24">
        <f t="shared" si="2"/>
        <v>22666667</v>
      </c>
      <c r="G110" s="27">
        <v>43962</v>
      </c>
      <c r="H110" s="27">
        <v>43962</v>
      </c>
      <c r="I110" s="27">
        <v>44165</v>
      </c>
      <c r="J110" s="16">
        <f t="shared" si="3"/>
        <v>199</v>
      </c>
      <c r="K110" s="28" t="s">
        <v>77</v>
      </c>
      <c r="L110" s="28" t="s">
        <v>82</v>
      </c>
      <c r="M110" s="17" t="s">
        <v>148</v>
      </c>
      <c r="N110" s="31" t="s">
        <v>925</v>
      </c>
    </row>
    <row r="111" spans="1:14" ht="78.75" x14ac:dyDescent="0.25">
      <c r="A111" s="14" t="s">
        <v>324</v>
      </c>
      <c r="B111" s="21" t="s">
        <v>58</v>
      </c>
      <c r="C111" s="35" t="s">
        <v>674</v>
      </c>
      <c r="D111" s="25">
        <v>29848000</v>
      </c>
      <c r="E111" s="26">
        <v>0</v>
      </c>
      <c r="F111" s="24">
        <f t="shared" si="2"/>
        <v>29848000</v>
      </c>
      <c r="G111" s="27">
        <v>43962</v>
      </c>
      <c r="H111" s="27">
        <v>43963</v>
      </c>
      <c r="I111" s="27">
        <v>44180</v>
      </c>
      <c r="J111" s="14">
        <f t="shared" si="3"/>
        <v>213</v>
      </c>
      <c r="K111" s="28" t="s">
        <v>77</v>
      </c>
      <c r="L111" s="28" t="s">
        <v>78</v>
      </c>
      <c r="M111" s="17" t="s">
        <v>806</v>
      </c>
      <c r="N111" s="31" t="s">
        <v>926</v>
      </c>
    </row>
    <row r="112" spans="1:14" ht="78.75" x14ac:dyDescent="0.25">
      <c r="A112" s="14" t="s">
        <v>325</v>
      </c>
      <c r="B112" s="21" t="s">
        <v>514</v>
      </c>
      <c r="C112" s="20" t="s">
        <v>675</v>
      </c>
      <c r="D112" s="25">
        <v>24169600</v>
      </c>
      <c r="E112" s="26">
        <v>0</v>
      </c>
      <c r="F112" s="24">
        <f t="shared" si="2"/>
        <v>24169600</v>
      </c>
      <c r="G112" s="27">
        <v>43962</v>
      </c>
      <c r="H112" s="27">
        <v>43966</v>
      </c>
      <c r="I112" s="27">
        <v>44180</v>
      </c>
      <c r="J112" s="16">
        <f t="shared" si="3"/>
        <v>210</v>
      </c>
      <c r="K112" s="28" t="s">
        <v>77</v>
      </c>
      <c r="L112" s="28" t="s">
        <v>78</v>
      </c>
      <c r="M112" s="17" t="s">
        <v>806</v>
      </c>
      <c r="N112" s="31" t="s">
        <v>927</v>
      </c>
    </row>
    <row r="113" spans="1:14" ht="90" x14ac:dyDescent="0.25">
      <c r="A113" s="14" t="s">
        <v>326</v>
      </c>
      <c r="B113" s="21" t="s">
        <v>515</v>
      </c>
      <c r="C113" s="35" t="s">
        <v>676</v>
      </c>
      <c r="D113" s="25">
        <v>37207040</v>
      </c>
      <c r="E113" s="26">
        <v>0</v>
      </c>
      <c r="F113" s="24">
        <f t="shared" si="2"/>
        <v>37207040</v>
      </c>
      <c r="G113" s="27">
        <v>43959</v>
      </c>
      <c r="H113" s="27">
        <v>43964</v>
      </c>
      <c r="I113" s="27">
        <v>44195</v>
      </c>
      <c r="J113" s="16">
        <f t="shared" si="3"/>
        <v>227</v>
      </c>
      <c r="K113" s="28" t="s">
        <v>77</v>
      </c>
      <c r="L113" s="12" t="s">
        <v>79</v>
      </c>
      <c r="M113" s="13" t="s">
        <v>146</v>
      </c>
      <c r="N113" s="31" t="s">
        <v>928</v>
      </c>
    </row>
    <row r="114" spans="1:14" ht="78.75" x14ac:dyDescent="0.25">
      <c r="A114" s="14" t="s">
        <v>327</v>
      </c>
      <c r="B114" s="21" t="s">
        <v>516</v>
      </c>
      <c r="C114" s="20" t="s">
        <v>677</v>
      </c>
      <c r="D114" s="25">
        <v>13200000</v>
      </c>
      <c r="E114" s="26">
        <v>0</v>
      </c>
      <c r="F114" s="24">
        <f t="shared" si="2"/>
        <v>13200000</v>
      </c>
      <c r="G114" s="27">
        <v>43964</v>
      </c>
      <c r="H114" s="27">
        <v>43966</v>
      </c>
      <c r="I114" s="27">
        <v>44149</v>
      </c>
      <c r="J114" s="16">
        <f t="shared" si="3"/>
        <v>179</v>
      </c>
      <c r="K114" s="28" t="s">
        <v>77</v>
      </c>
      <c r="L114" s="28" t="s">
        <v>78</v>
      </c>
      <c r="M114" s="17" t="s">
        <v>806</v>
      </c>
      <c r="N114" s="31" t="s">
        <v>929</v>
      </c>
    </row>
    <row r="115" spans="1:14" ht="78.75" x14ac:dyDescent="0.25">
      <c r="A115" s="14" t="s">
        <v>328</v>
      </c>
      <c r="B115" s="21" t="s">
        <v>44</v>
      </c>
      <c r="C115" s="35" t="s">
        <v>678</v>
      </c>
      <c r="D115" s="25">
        <v>42224000</v>
      </c>
      <c r="E115" s="26">
        <v>0</v>
      </c>
      <c r="F115" s="24">
        <f t="shared" si="2"/>
        <v>42224000</v>
      </c>
      <c r="G115" s="27">
        <v>43964</v>
      </c>
      <c r="H115" s="27">
        <v>43969</v>
      </c>
      <c r="I115" s="27">
        <v>44180</v>
      </c>
      <c r="J115" s="16">
        <f t="shared" si="3"/>
        <v>207</v>
      </c>
      <c r="K115" s="28" t="s">
        <v>77</v>
      </c>
      <c r="L115" s="28" t="s">
        <v>78</v>
      </c>
      <c r="M115" s="17" t="s">
        <v>806</v>
      </c>
      <c r="N115" s="31" t="s">
        <v>930</v>
      </c>
    </row>
    <row r="116" spans="1:14" ht="78.75" x14ac:dyDescent="0.25">
      <c r="A116" s="14" t="s">
        <v>329</v>
      </c>
      <c r="B116" s="21" t="s">
        <v>517</v>
      </c>
      <c r="C116" s="20" t="s">
        <v>679</v>
      </c>
      <c r="D116" s="25">
        <v>24169600</v>
      </c>
      <c r="E116" s="26">
        <v>0</v>
      </c>
      <c r="F116" s="24">
        <f t="shared" si="2"/>
        <v>24169600</v>
      </c>
      <c r="G116" s="27">
        <v>43964</v>
      </c>
      <c r="H116" s="27">
        <v>43964</v>
      </c>
      <c r="I116" s="27">
        <v>44180</v>
      </c>
      <c r="J116" s="16">
        <f t="shared" si="3"/>
        <v>212</v>
      </c>
      <c r="K116" s="28" t="s">
        <v>77</v>
      </c>
      <c r="L116" s="28" t="s">
        <v>78</v>
      </c>
      <c r="M116" s="17" t="s">
        <v>806</v>
      </c>
      <c r="N116" s="31" t="s">
        <v>931</v>
      </c>
    </row>
    <row r="117" spans="1:14" ht="75" x14ac:dyDescent="0.25">
      <c r="A117" s="14" t="s">
        <v>330</v>
      </c>
      <c r="B117" s="21" t="s">
        <v>518</v>
      </c>
      <c r="C117" s="35" t="s">
        <v>680</v>
      </c>
      <c r="D117" s="25">
        <v>33890400</v>
      </c>
      <c r="E117" s="26">
        <v>0</v>
      </c>
      <c r="F117" s="24">
        <f t="shared" si="2"/>
        <v>33890400</v>
      </c>
      <c r="G117" s="27">
        <v>43963</v>
      </c>
      <c r="H117" s="27">
        <v>43963</v>
      </c>
      <c r="I117" s="27">
        <v>44176</v>
      </c>
      <c r="J117" s="16">
        <f t="shared" si="3"/>
        <v>209</v>
      </c>
      <c r="K117" s="28" t="s">
        <v>77</v>
      </c>
      <c r="L117" s="12" t="s">
        <v>79</v>
      </c>
      <c r="M117" s="13" t="s">
        <v>146</v>
      </c>
      <c r="N117" s="31" t="s">
        <v>932</v>
      </c>
    </row>
    <row r="118" spans="1:14" ht="75" x14ac:dyDescent="0.25">
      <c r="A118" s="14" t="s">
        <v>331</v>
      </c>
      <c r="B118" s="21" t="s">
        <v>123</v>
      </c>
      <c r="C118" s="20" t="s">
        <v>681</v>
      </c>
      <c r="D118" s="25">
        <v>26347776</v>
      </c>
      <c r="E118" s="26">
        <v>0</v>
      </c>
      <c r="F118" s="24">
        <f t="shared" si="2"/>
        <v>26347776</v>
      </c>
      <c r="G118" s="27">
        <v>43963</v>
      </c>
      <c r="H118" s="27">
        <v>43964</v>
      </c>
      <c r="I118" s="27">
        <v>44195</v>
      </c>
      <c r="J118" s="16">
        <f t="shared" si="3"/>
        <v>227</v>
      </c>
      <c r="K118" s="28" t="s">
        <v>77</v>
      </c>
      <c r="L118" s="28" t="s">
        <v>80</v>
      </c>
      <c r="M118" s="17" t="s">
        <v>147</v>
      </c>
      <c r="N118" s="31" t="s">
        <v>933</v>
      </c>
    </row>
    <row r="119" spans="1:14" ht="78.75" x14ac:dyDescent="0.25">
      <c r="A119" s="5" t="s">
        <v>332</v>
      </c>
      <c r="B119" s="6" t="s">
        <v>519</v>
      </c>
      <c r="C119" s="7" t="s">
        <v>682</v>
      </c>
      <c r="D119" s="22">
        <v>121503760</v>
      </c>
      <c r="E119" s="8">
        <v>0</v>
      </c>
      <c r="F119" s="24">
        <f t="shared" si="2"/>
        <v>121503760</v>
      </c>
      <c r="G119" s="10">
        <v>43964</v>
      </c>
      <c r="H119" s="10">
        <v>43966</v>
      </c>
      <c r="I119" s="10">
        <v>44242</v>
      </c>
      <c r="J119" s="11">
        <f t="shared" si="3"/>
        <v>270</v>
      </c>
      <c r="K119" s="12" t="s">
        <v>77</v>
      </c>
      <c r="L119" s="28" t="s">
        <v>78</v>
      </c>
      <c r="M119" s="17" t="s">
        <v>163</v>
      </c>
      <c r="N119" s="31" t="s">
        <v>934</v>
      </c>
    </row>
    <row r="120" spans="1:14" ht="75" x14ac:dyDescent="0.25">
      <c r="A120" s="5" t="s">
        <v>333</v>
      </c>
      <c r="B120" s="6" t="s">
        <v>520</v>
      </c>
      <c r="C120" s="7" t="s">
        <v>683</v>
      </c>
      <c r="D120" s="22">
        <v>250000000</v>
      </c>
      <c r="E120" s="8">
        <v>0</v>
      </c>
      <c r="F120" s="24">
        <f t="shared" si="2"/>
        <v>250000000</v>
      </c>
      <c r="G120" s="10">
        <v>43965</v>
      </c>
      <c r="H120" s="10">
        <v>43966</v>
      </c>
      <c r="I120" s="10">
        <v>44150</v>
      </c>
      <c r="J120" s="11">
        <f t="shared" si="3"/>
        <v>180</v>
      </c>
      <c r="K120" s="12" t="s">
        <v>77</v>
      </c>
      <c r="L120" s="28" t="s">
        <v>78</v>
      </c>
      <c r="M120" s="17" t="s">
        <v>163</v>
      </c>
      <c r="N120" s="31" t="s">
        <v>935</v>
      </c>
    </row>
    <row r="121" spans="1:14" ht="75" x14ac:dyDescent="0.25">
      <c r="A121" s="14" t="s">
        <v>334</v>
      </c>
      <c r="B121" s="21" t="s">
        <v>125</v>
      </c>
      <c r="C121" s="35" t="s">
        <v>684</v>
      </c>
      <c r="D121" s="25">
        <v>25792000</v>
      </c>
      <c r="E121" s="26">
        <v>0</v>
      </c>
      <c r="F121" s="24">
        <f t="shared" si="2"/>
        <v>25792000</v>
      </c>
      <c r="G121" s="27">
        <v>43965</v>
      </c>
      <c r="H121" s="27">
        <v>43966</v>
      </c>
      <c r="I121" s="27">
        <v>44195</v>
      </c>
      <c r="J121" s="16">
        <f t="shared" si="3"/>
        <v>225</v>
      </c>
      <c r="K121" s="28" t="s">
        <v>77</v>
      </c>
      <c r="L121" s="28" t="s">
        <v>80</v>
      </c>
      <c r="M121" s="17" t="s">
        <v>147</v>
      </c>
      <c r="N121" s="31" t="s">
        <v>936</v>
      </c>
    </row>
    <row r="122" spans="1:14" ht="75" x14ac:dyDescent="0.25">
      <c r="A122" s="14" t="s">
        <v>335</v>
      </c>
      <c r="B122" s="21" t="s">
        <v>121</v>
      </c>
      <c r="C122" s="35" t="s">
        <v>685</v>
      </c>
      <c r="D122" s="25">
        <v>41600000</v>
      </c>
      <c r="E122" s="26">
        <v>0</v>
      </c>
      <c r="F122" s="24">
        <f t="shared" si="2"/>
        <v>41600000</v>
      </c>
      <c r="G122" s="27">
        <v>43965</v>
      </c>
      <c r="H122" s="27">
        <v>43969</v>
      </c>
      <c r="I122" s="27">
        <v>44195</v>
      </c>
      <c r="J122" s="16">
        <f t="shared" si="3"/>
        <v>222</v>
      </c>
      <c r="K122" s="28" t="s">
        <v>77</v>
      </c>
      <c r="L122" s="12" t="s">
        <v>79</v>
      </c>
      <c r="M122" s="13" t="s">
        <v>146</v>
      </c>
      <c r="N122" s="31" t="s">
        <v>937</v>
      </c>
    </row>
    <row r="123" spans="1:14" ht="75" x14ac:dyDescent="0.25">
      <c r="A123" s="14" t="s">
        <v>336</v>
      </c>
      <c r="B123" s="21" t="s">
        <v>115</v>
      </c>
      <c r="C123" s="35" t="s">
        <v>686</v>
      </c>
      <c r="D123" s="25">
        <v>38272000</v>
      </c>
      <c r="E123" s="26">
        <v>0</v>
      </c>
      <c r="F123" s="24">
        <f>D123-E123</f>
        <v>38272000</v>
      </c>
      <c r="G123" s="27">
        <v>43969</v>
      </c>
      <c r="H123" s="27">
        <v>43970</v>
      </c>
      <c r="I123" s="27">
        <v>44196</v>
      </c>
      <c r="J123" s="16">
        <f>DAYS360(H123,I123)</f>
        <v>222</v>
      </c>
      <c r="K123" s="28" t="s">
        <v>77</v>
      </c>
      <c r="L123" s="12" t="s">
        <v>81</v>
      </c>
      <c r="M123" s="13" t="s">
        <v>150</v>
      </c>
      <c r="N123" s="31" t="s">
        <v>938</v>
      </c>
    </row>
    <row r="124" spans="1:14" ht="78.75" x14ac:dyDescent="0.25">
      <c r="A124" s="15" t="s">
        <v>337</v>
      </c>
      <c r="B124" s="23" t="s">
        <v>521</v>
      </c>
      <c r="C124" s="18" t="s">
        <v>687</v>
      </c>
      <c r="D124" s="33">
        <v>75430878</v>
      </c>
      <c r="E124" s="34">
        <v>0</v>
      </c>
      <c r="F124" s="24">
        <f>D124-E124</f>
        <v>75430878</v>
      </c>
      <c r="G124" s="19">
        <v>43970</v>
      </c>
      <c r="H124" s="19">
        <v>43971</v>
      </c>
      <c r="I124" s="19">
        <v>44175</v>
      </c>
      <c r="J124" s="15">
        <f>DAYS360(H124,I124)</f>
        <v>200</v>
      </c>
      <c r="K124" s="29" t="s">
        <v>77</v>
      </c>
      <c r="L124" s="12" t="s">
        <v>81</v>
      </c>
      <c r="M124" s="13" t="s">
        <v>150</v>
      </c>
      <c r="N124" s="31" t="s">
        <v>939</v>
      </c>
    </row>
    <row r="125" spans="1:14" ht="75" x14ac:dyDescent="0.25">
      <c r="A125" s="15" t="s">
        <v>338</v>
      </c>
      <c r="B125" s="23" t="s">
        <v>101</v>
      </c>
      <c r="C125" s="18" t="s">
        <v>688</v>
      </c>
      <c r="D125" s="33">
        <v>55060400</v>
      </c>
      <c r="E125" s="34">
        <v>0</v>
      </c>
      <c r="F125" s="24">
        <f>D125-E125</f>
        <v>55060400</v>
      </c>
      <c r="G125" s="19">
        <v>43970</v>
      </c>
      <c r="H125" s="19">
        <v>43973</v>
      </c>
      <c r="I125" s="19">
        <v>44175</v>
      </c>
      <c r="J125" s="15">
        <f>DAYS360(H125,I125)</f>
        <v>198</v>
      </c>
      <c r="K125" s="29" t="s">
        <v>77</v>
      </c>
      <c r="L125" s="12" t="s">
        <v>81</v>
      </c>
      <c r="M125" s="13" t="s">
        <v>150</v>
      </c>
      <c r="N125" s="31" t="s">
        <v>940</v>
      </c>
    </row>
    <row r="126" spans="1:14" ht="75" x14ac:dyDescent="0.25">
      <c r="A126" s="15" t="s">
        <v>339</v>
      </c>
      <c r="B126" s="23" t="s">
        <v>522</v>
      </c>
      <c r="C126" s="18" t="s">
        <v>689</v>
      </c>
      <c r="D126" s="33">
        <v>80920219</v>
      </c>
      <c r="E126" s="34">
        <v>0</v>
      </c>
      <c r="F126" s="24">
        <f>D126-E126</f>
        <v>80920219</v>
      </c>
      <c r="G126" s="19">
        <v>43970</v>
      </c>
      <c r="H126" s="19">
        <v>43979</v>
      </c>
      <c r="I126" s="19">
        <v>44175</v>
      </c>
      <c r="J126" s="15">
        <f>DAYS360(H126,I126)</f>
        <v>192</v>
      </c>
      <c r="K126" s="29" t="s">
        <v>77</v>
      </c>
      <c r="L126" s="12" t="s">
        <v>81</v>
      </c>
      <c r="M126" s="13" t="s">
        <v>150</v>
      </c>
      <c r="N126" s="31" t="s">
        <v>941</v>
      </c>
    </row>
    <row r="127" spans="1:14" ht="75" x14ac:dyDescent="0.25">
      <c r="A127" s="15" t="s">
        <v>340</v>
      </c>
      <c r="B127" s="23" t="s">
        <v>96</v>
      </c>
      <c r="C127" s="18" t="s">
        <v>690</v>
      </c>
      <c r="D127" s="33">
        <v>94711173</v>
      </c>
      <c r="E127" s="34">
        <v>0</v>
      </c>
      <c r="F127" s="24">
        <f>D127-E127</f>
        <v>94711173</v>
      </c>
      <c r="G127" s="19">
        <v>43970</v>
      </c>
      <c r="H127" s="19">
        <v>43972</v>
      </c>
      <c r="I127" s="19">
        <v>44175</v>
      </c>
      <c r="J127" s="15">
        <f>DAYS360(H127,I127)</f>
        <v>199</v>
      </c>
      <c r="K127" s="29" t="s">
        <v>77</v>
      </c>
      <c r="L127" s="12" t="s">
        <v>81</v>
      </c>
      <c r="M127" s="13" t="s">
        <v>150</v>
      </c>
      <c r="N127" s="31" t="s">
        <v>942</v>
      </c>
    </row>
    <row r="128" spans="1:14" ht="75" x14ac:dyDescent="0.25">
      <c r="A128" s="14" t="s">
        <v>341</v>
      </c>
      <c r="B128" s="21" t="s">
        <v>523</v>
      </c>
      <c r="C128" s="35" t="s">
        <v>691</v>
      </c>
      <c r="D128" s="25">
        <v>30576000</v>
      </c>
      <c r="E128" s="26">
        <v>0</v>
      </c>
      <c r="F128" s="24">
        <f t="shared" si="2"/>
        <v>30576000</v>
      </c>
      <c r="G128" s="27">
        <v>43965</v>
      </c>
      <c r="H128" s="27">
        <v>43972</v>
      </c>
      <c r="I128" s="27">
        <v>44180</v>
      </c>
      <c r="J128" s="16">
        <f t="shared" si="3"/>
        <v>204</v>
      </c>
      <c r="K128" s="28" t="s">
        <v>77</v>
      </c>
      <c r="L128" s="28" t="s">
        <v>78</v>
      </c>
      <c r="M128" s="17" t="s">
        <v>163</v>
      </c>
      <c r="N128" s="31" t="s">
        <v>943</v>
      </c>
    </row>
    <row r="129" spans="1:14" ht="75" x14ac:dyDescent="0.25">
      <c r="A129" s="14" t="s">
        <v>342</v>
      </c>
      <c r="B129" s="21" t="s">
        <v>524</v>
      </c>
      <c r="C129" s="20" t="s">
        <v>692</v>
      </c>
      <c r="D129" s="25">
        <v>13200000</v>
      </c>
      <c r="E129" s="26">
        <v>0</v>
      </c>
      <c r="F129" s="24">
        <f t="shared" si="2"/>
        <v>13200000</v>
      </c>
      <c r="G129" s="27">
        <v>43965</v>
      </c>
      <c r="H129" s="27">
        <v>43969</v>
      </c>
      <c r="I129" s="27">
        <v>44153</v>
      </c>
      <c r="J129" s="16">
        <f t="shared" si="3"/>
        <v>180</v>
      </c>
      <c r="K129" s="28" t="s">
        <v>77</v>
      </c>
      <c r="L129" s="28" t="s">
        <v>78</v>
      </c>
      <c r="M129" s="17" t="s">
        <v>163</v>
      </c>
      <c r="N129" s="31" t="s">
        <v>944</v>
      </c>
    </row>
    <row r="130" spans="1:14" ht="78.75" x14ac:dyDescent="0.25">
      <c r="A130" s="14" t="s">
        <v>343</v>
      </c>
      <c r="B130" s="21" t="s">
        <v>200</v>
      </c>
      <c r="C130" s="20" t="s">
        <v>693</v>
      </c>
      <c r="D130" s="25">
        <v>35000000</v>
      </c>
      <c r="E130" s="26">
        <v>0</v>
      </c>
      <c r="F130" s="24">
        <f t="shared" ref="F130:F193" si="4">D130-E130</f>
        <v>35000000</v>
      </c>
      <c r="G130" s="27">
        <v>43965</v>
      </c>
      <c r="H130" s="27">
        <v>43969</v>
      </c>
      <c r="I130" s="27">
        <v>44180</v>
      </c>
      <c r="J130" s="16">
        <f t="shared" ref="J130:J193" si="5">DAYS360(H130,I130)</f>
        <v>207</v>
      </c>
      <c r="K130" s="28" t="s">
        <v>77</v>
      </c>
      <c r="L130" s="28" t="s">
        <v>78</v>
      </c>
      <c r="M130" s="17" t="s">
        <v>163</v>
      </c>
      <c r="N130" s="31" t="s">
        <v>945</v>
      </c>
    </row>
    <row r="131" spans="1:14" ht="75" x14ac:dyDescent="0.25">
      <c r="A131" s="14" t="s">
        <v>344</v>
      </c>
      <c r="B131" s="21" t="s">
        <v>525</v>
      </c>
      <c r="C131" s="20" t="s">
        <v>694</v>
      </c>
      <c r="D131" s="25">
        <v>21540000</v>
      </c>
      <c r="E131" s="26">
        <v>0</v>
      </c>
      <c r="F131" s="24">
        <f t="shared" si="4"/>
        <v>21540000</v>
      </c>
      <c r="G131" s="27">
        <v>43966</v>
      </c>
      <c r="H131" s="27">
        <v>43966</v>
      </c>
      <c r="I131" s="27">
        <v>44165</v>
      </c>
      <c r="J131" s="16">
        <f t="shared" si="5"/>
        <v>195</v>
      </c>
      <c r="K131" s="28" t="s">
        <v>77</v>
      </c>
      <c r="L131" s="28" t="s">
        <v>82</v>
      </c>
      <c r="M131" s="17" t="s">
        <v>148</v>
      </c>
      <c r="N131" s="31" t="s">
        <v>946</v>
      </c>
    </row>
    <row r="132" spans="1:14" ht="75" x14ac:dyDescent="0.25">
      <c r="A132" s="14" t="s">
        <v>345</v>
      </c>
      <c r="B132" s="21" t="s">
        <v>112</v>
      </c>
      <c r="C132" s="35" t="s">
        <v>695</v>
      </c>
      <c r="D132" s="25">
        <v>38937600</v>
      </c>
      <c r="E132" s="26">
        <v>0</v>
      </c>
      <c r="F132" s="24">
        <f t="shared" si="4"/>
        <v>38937600</v>
      </c>
      <c r="G132" s="27">
        <v>43965</v>
      </c>
      <c r="H132" s="27">
        <v>43971</v>
      </c>
      <c r="I132" s="27">
        <v>44195</v>
      </c>
      <c r="J132" s="16">
        <f t="shared" si="5"/>
        <v>220</v>
      </c>
      <c r="K132" s="28" t="s">
        <v>77</v>
      </c>
      <c r="L132" s="12" t="s">
        <v>79</v>
      </c>
      <c r="M132" s="13" t="s">
        <v>146</v>
      </c>
      <c r="N132" s="31" t="s">
        <v>947</v>
      </c>
    </row>
    <row r="133" spans="1:14" ht="75" x14ac:dyDescent="0.25">
      <c r="A133" s="14" t="s">
        <v>346</v>
      </c>
      <c r="B133" s="21" t="s">
        <v>136</v>
      </c>
      <c r="C133" s="20" t="s">
        <v>696</v>
      </c>
      <c r="D133" s="25">
        <v>22259328</v>
      </c>
      <c r="E133" s="26">
        <v>0</v>
      </c>
      <c r="F133" s="24">
        <f t="shared" si="4"/>
        <v>22259328</v>
      </c>
      <c r="G133" s="27">
        <v>43965</v>
      </c>
      <c r="H133" s="27">
        <v>43977</v>
      </c>
      <c r="I133" s="27">
        <v>44195</v>
      </c>
      <c r="J133" s="16">
        <f t="shared" si="5"/>
        <v>214</v>
      </c>
      <c r="K133" s="28" t="s">
        <v>77</v>
      </c>
      <c r="L133" s="12" t="s">
        <v>79</v>
      </c>
      <c r="M133" s="13" t="s">
        <v>146</v>
      </c>
      <c r="N133" s="31" t="s">
        <v>948</v>
      </c>
    </row>
    <row r="134" spans="1:14" ht="75" x14ac:dyDescent="0.25">
      <c r="A134" s="14" t="s">
        <v>347</v>
      </c>
      <c r="B134" s="21" t="s">
        <v>52</v>
      </c>
      <c r="C134" s="20" t="s">
        <v>697</v>
      </c>
      <c r="D134" s="25">
        <v>22260000</v>
      </c>
      <c r="E134" s="26">
        <v>0</v>
      </c>
      <c r="F134" s="24">
        <f t="shared" si="4"/>
        <v>22260000</v>
      </c>
      <c r="G134" s="27">
        <v>43966</v>
      </c>
      <c r="H134" s="27">
        <v>43966</v>
      </c>
      <c r="I134" s="27">
        <v>44195</v>
      </c>
      <c r="J134" s="16">
        <f t="shared" si="5"/>
        <v>225</v>
      </c>
      <c r="K134" s="28" t="s">
        <v>77</v>
      </c>
      <c r="L134" s="12" t="s">
        <v>84</v>
      </c>
      <c r="M134" s="13" t="s">
        <v>149</v>
      </c>
      <c r="N134" s="31" t="s">
        <v>949</v>
      </c>
    </row>
    <row r="135" spans="1:14" ht="75" x14ac:dyDescent="0.25">
      <c r="A135" s="14" t="s">
        <v>348</v>
      </c>
      <c r="B135" s="21" t="s">
        <v>526</v>
      </c>
      <c r="C135" s="20" t="s">
        <v>698</v>
      </c>
      <c r="D135" s="25">
        <v>22259328</v>
      </c>
      <c r="E135" s="26">
        <v>0</v>
      </c>
      <c r="F135" s="24">
        <f t="shared" si="4"/>
        <v>22259328</v>
      </c>
      <c r="G135" s="27">
        <v>43966</v>
      </c>
      <c r="H135" s="27">
        <v>43977</v>
      </c>
      <c r="I135" s="27">
        <v>44195</v>
      </c>
      <c r="J135" s="16">
        <f t="shared" si="5"/>
        <v>214</v>
      </c>
      <c r="K135" s="28" t="s">
        <v>77</v>
      </c>
      <c r="L135" s="12" t="s">
        <v>79</v>
      </c>
      <c r="M135" s="13" t="s">
        <v>146</v>
      </c>
      <c r="N135" s="31" t="s">
        <v>950</v>
      </c>
    </row>
    <row r="136" spans="1:14" ht="75" x14ac:dyDescent="0.25">
      <c r="A136" s="14" t="s">
        <v>349</v>
      </c>
      <c r="B136" s="21" t="s">
        <v>32</v>
      </c>
      <c r="C136" s="35" t="s">
        <v>699</v>
      </c>
      <c r="D136" s="25">
        <v>41370000</v>
      </c>
      <c r="E136" s="26">
        <v>0</v>
      </c>
      <c r="F136" s="24">
        <f t="shared" si="4"/>
        <v>41370000</v>
      </c>
      <c r="G136" s="27">
        <v>43966</v>
      </c>
      <c r="H136" s="27">
        <v>43966</v>
      </c>
      <c r="I136" s="27">
        <v>44195</v>
      </c>
      <c r="J136" s="16">
        <f t="shared" si="5"/>
        <v>225</v>
      </c>
      <c r="K136" s="28" t="s">
        <v>77</v>
      </c>
      <c r="L136" s="12" t="s">
        <v>84</v>
      </c>
      <c r="M136" s="13" t="s">
        <v>149</v>
      </c>
      <c r="N136" s="31" t="s">
        <v>951</v>
      </c>
    </row>
    <row r="137" spans="1:14" ht="75" x14ac:dyDescent="0.25">
      <c r="A137" s="14" t="s">
        <v>350</v>
      </c>
      <c r="B137" s="21" t="s">
        <v>143</v>
      </c>
      <c r="C137" s="20" t="s">
        <v>700</v>
      </c>
      <c r="D137" s="25">
        <v>15142400</v>
      </c>
      <c r="E137" s="26">
        <v>0</v>
      </c>
      <c r="F137" s="24">
        <f t="shared" si="4"/>
        <v>15142400</v>
      </c>
      <c r="G137" s="27">
        <v>43966</v>
      </c>
      <c r="H137" s="27">
        <v>43970</v>
      </c>
      <c r="I137" s="27">
        <v>44196</v>
      </c>
      <c r="J137" s="16">
        <f t="shared" si="5"/>
        <v>222</v>
      </c>
      <c r="K137" s="28" t="s">
        <v>77</v>
      </c>
      <c r="L137" s="12" t="s">
        <v>79</v>
      </c>
      <c r="M137" s="13" t="s">
        <v>146</v>
      </c>
      <c r="N137" s="31" t="s">
        <v>952</v>
      </c>
    </row>
    <row r="138" spans="1:14" ht="90" x14ac:dyDescent="0.25">
      <c r="A138" s="14" t="s">
        <v>351</v>
      </c>
      <c r="B138" s="21" t="s">
        <v>527</v>
      </c>
      <c r="C138" s="35" t="s">
        <v>701</v>
      </c>
      <c r="D138" s="25">
        <v>41338752</v>
      </c>
      <c r="E138" s="26">
        <v>0</v>
      </c>
      <c r="F138" s="24">
        <f t="shared" si="4"/>
        <v>41338752</v>
      </c>
      <c r="G138" s="27">
        <v>43966</v>
      </c>
      <c r="H138" s="27">
        <v>43972</v>
      </c>
      <c r="I138" s="27">
        <v>44195</v>
      </c>
      <c r="J138" s="16">
        <f t="shared" si="5"/>
        <v>219</v>
      </c>
      <c r="K138" s="28" t="s">
        <v>77</v>
      </c>
      <c r="L138" s="12" t="s">
        <v>79</v>
      </c>
      <c r="M138" s="13" t="s">
        <v>146</v>
      </c>
      <c r="N138" s="31" t="s">
        <v>953</v>
      </c>
    </row>
    <row r="139" spans="1:14" ht="75" x14ac:dyDescent="0.25">
      <c r="A139" s="14" t="s">
        <v>352</v>
      </c>
      <c r="B139" s="21" t="s">
        <v>206</v>
      </c>
      <c r="C139" s="20" t="s">
        <v>702</v>
      </c>
      <c r="D139" s="25">
        <v>15142400</v>
      </c>
      <c r="E139" s="26">
        <v>0</v>
      </c>
      <c r="F139" s="24">
        <f t="shared" si="4"/>
        <v>15142400</v>
      </c>
      <c r="G139" s="27">
        <v>43966</v>
      </c>
      <c r="H139" s="27">
        <v>43970</v>
      </c>
      <c r="I139" s="27">
        <v>44195</v>
      </c>
      <c r="J139" s="16">
        <f t="shared" si="5"/>
        <v>221</v>
      </c>
      <c r="K139" s="28" t="s">
        <v>77</v>
      </c>
      <c r="L139" s="12" t="s">
        <v>79</v>
      </c>
      <c r="M139" s="13" t="s">
        <v>146</v>
      </c>
      <c r="N139" s="31" t="s">
        <v>953</v>
      </c>
    </row>
    <row r="140" spans="1:14" ht="75" x14ac:dyDescent="0.25">
      <c r="A140" s="14" t="s">
        <v>353</v>
      </c>
      <c r="B140" s="21" t="s">
        <v>127</v>
      </c>
      <c r="C140" s="20" t="s">
        <v>698</v>
      </c>
      <c r="D140" s="25">
        <v>22259328</v>
      </c>
      <c r="E140" s="26">
        <v>0</v>
      </c>
      <c r="F140" s="24">
        <f t="shared" si="4"/>
        <v>22259328</v>
      </c>
      <c r="G140" s="27">
        <v>43966</v>
      </c>
      <c r="H140" s="27">
        <v>43977</v>
      </c>
      <c r="I140" s="27">
        <v>44195</v>
      </c>
      <c r="J140" s="16">
        <f t="shared" si="5"/>
        <v>214</v>
      </c>
      <c r="K140" s="28" t="s">
        <v>77</v>
      </c>
      <c r="L140" s="12" t="s">
        <v>79</v>
      </c>
      <c r="M140" s="13" t="s">
        <v>146</v>
      </c>
      <c r="N140" s="31" t="s">
        <v>954</v>
      </c>
    </row>
    <row r="141" spans="1:14" ht="75" x14ac:dyDescent="0.25">
      <c r="A141" s="14" t="s">
        <v>354</v>
      </c>
      <c r="B141" s="21" t="s">
        <v>11</v>
      </c>
      <c r="C141" s="35" t="s">
        <v>703</v>
      </c>
      <c r="D141" s="25">
        <v>41300000</v>
      </c>
      <c r="E141" s="26">
        <v>0</v>
      </c>
      <c r="F141" s="24">
        <f t="shared" si="4"/>
        <v>41300000</v>
      </c>
      <c r="G141" s="27">
        <v>43966</v>
      </c>
      <c r="H141" s="27">
        <v>43969</v>
      </c>
      <c r="I141" s="27">
        <v>44195</v>
      </c>
      <c r="J141" s="16">
        <f t="shared" si="5"/>
        <v>222</v>
      </c>
      <c r="K141" s="28" t="s">
        <v>77</v>
      </c>
      <c r="L141" s="28" t="s">
        <v>82</v>
      </c>
      <c r="M141" s="17" t="s">
        <v>148</v>
      </c>
      <c r="N141" s="31" t="s">
        <v>955</v>
      </c>
    </row>
    <row r="142" spans="1:14" ht="75" x14ac:dyDescent="0.25">
      <c r="A142" s="14" t="s">
        <v>355</v>
      </c>
      <c r="B142" s="21" t="s">
        <v>19</v>
      </c>
      <c r="C142" s="20" t="s">
        <v>213</v>
      </c>
      <c r="D142" s="25">
        <v>15330000</v>
      </c>
      <c r="E142" s="26">
        <v>0</v>
      </c>
      <c r="F142" s="24">
        <f t="shared" si="4"/>
        <v>15330000</v>
      </c>
      <c r="G142" s="27">
        <v>43971</v>
      </c>
      <c r="H142" s="27">
        <v>43977</v>
      </c>
      <c r="I142" s="27">
        <v>44185</v>
      </c>
      <c r="J142" s="16">
        <f t="shared" si="5"/>
        <v>204</v>
      </c>
      <c r="K142" s="28" t="s">
        <v>77</v>
      </c>
      <c r="L142" s="12" t="s">
        <v>84</v>
      </c>
      <c r="M142" s="13" t="s">
        <v>149</v>
      </c>
      <c r="N142" s="31" t="s">
        <v>956</v>
      </c>
    </row>
    <row r="143" spans="1:14" ht="75" x14ac:dyDescent="0.25">
      <c r="A143" s="14" t="s">
        <v>356</v>
      </c>
      <c r="B143" s="21" t="s">
        <v>5</v>
      </c>
      <c r="C143" s="35" t="s">
        <v>704</v>
      </c>
      <c r="D143" s="25">
        <v>41300000</v>
      </c>
      <c r="E143" s="26">
        <v>0</v>
      </c>
      <c r="F143" s="24">
        <f t="shared" si="4"/>
        <v>41300000</v>
      </c>
      <c r="G143" s="27">
        <v>43969</v>
      </c>
      <c r="H143" s="27">
        <v>43973</v>
      </c>
      <c r="I143" s="27">
        <v>44195</v>
      </c>
      <c r="J143" s="16">
        <f t="shared" si="5"/>
        <v>218</v>
      </c>
      <c r="K143" s="28" t="s">
        <v>77</v>
      </c>
      <c r="L143" s="28" t="s">
        <v>82</v>
      </c>
      <c r="M143" s="17" t="s">
        <v>148</v>
      </c>
      <c r="N143" s="31" t="s">
        <v>957</v>
      </c>
    </row>
    <row r="144" spans="1:14" ht="75" x14ac:dyDescent="0.25">
      <c r="A144" s="14" t="s">
        <v>357</v>
      </c>
      <c r="B144" s="21" t="s">
        <v>22</v>
      </c>
      <c r="C144" s="35" t="s">
        <v>705</v>
      </c>
      <c r="D144" s="25">
        <v>39000000</v>
      </c>
      <c r="E144" s="26">
        <v>0</v>
      </c>
      <c r="F144" s="24">
        <f t="shared" si="4"/>
        <v>39000000</v>
      </c>
      <c r="G144" s="27">
        <v>43970</v>
      </c>
      <c r="H144" s="27">
        <v>43971</v>
      </c>
      <c r="I144" s="27">
        <v>44195</v>
      </c>
      <c r="J144" s="16">
        <f t="shared" si="5"/>
        <v>220</v>
      </c>
      <c r="K144" s="28" t="s">
        <v>77</v>
      </c>
      <c r="L144" s="12" t="s">
        <v>79</v>
      </c>
      <c r="M144" s="13" t="s">
        <v>146</v>
      </c>
      <c r="N144" s="31" t="s">
        <v>958</v>
      </c>
    </row>
    <row r="145" spans="1:14" ht="75" x14ac:dyDescent="0.25">
      <c r="A145" s="14" t="s">
        <v>358</v>
      </c>
      <c r="B145" s="21" t="s">
        <v>161</v>
      </c>
      <c r="C145" s="35" t="s">
        <v>706</v>
      </c>
      <c r="D145" s="25">
        <v>39000000</v>
      </c>
      <c r="E145" s="26">
        <v>0</v>
      </c>
      <c r="F145" s="24">
        <f t="shared" si="4"/>
        <v>39000000</v>
      </c>
      <c r="G145" s="27">
        <v>43970</v>
      </c>
      <c r="H145" s="27">
        <v>43971</v>
      </c>
      <c r="I145" s="27">
        <v>44195</v>
      </c>
      <c r="J145" s="16">
        <f t="shared" si="5"/>
        <v>220</v>
      </c>
      <c r="K145" s="28" t="s">
        <v>77</v>
      </c>
      <c r="L145" s="12" t="s">
        <v>79</v>
      </c>
      <c r="M145" s="13" t="s">
        <v>146</v>
      </c>
      <c r="N145" s="31" t="s">
        <v>959</v>
      </c>
    </row>
    <row r="146" spans="1:14" ht="75" x14ac:dyDescent="0.25">
      <c r="A146" s="14" t="s">
        <v>359</v>
      </c>
      <c r="B146" s="21" t="s">
        <v>139</v>
      </c>
      <c r="C146" s="35" t="s">
        <v>707</v>
      </c>
      <c r="D146" s="25">
        <v>39000000</v>
      </c>
      <c r="E146" s="26">
        <v>0</v>
      </c>
      <c r="F146" s="24">
        <f t="shared" si="4"/>
        <v>39000000</v>
      </c>
      <c r="G146" s="27">
        <v>43970</v>
      </c>
      <c r="H146" s="27">
        <v>43971</v>
      </c>
      <c r="I146" s="27">
        <v>44195</v>
      </c>
      <c r="J146" s="16">
        <f t="shared" si="5"/>
        <v>220</v>
      </c>
      <c r="K146" s="28" t="s">
        <v>77</v>
      </c>
      <c r="L146" s="12" t="s">
        <v>79</v>
      </c>
      <c r="M146" s="13" t="s">
        <v>146</v>
      </c>
      <c r="N146" s="31" t="s">
        <v>960</v>
      </c>
    </row>
    <row r="147" spans="1:14" ht="75" x14ac:dyDescent="0.25">
      <c r="A147" s="14" t="s">
        <v>360</v>
      </c>
      <c r="B147" s="21" t="s">
        <v>177</v>
      </c>
      <c r="C147" s="35" t="s">
        <v>708</v>
      </c>
      <c r="D147" s="25">
        <v>15400000</v>
      </c>
      <c r="E147" s="26">
        <v>0</v>
      </c>
      <c r="F147" s="24">
        <f t="shared" si="4"/>
        <v>15400000</v>
      </c>
      <c r="G147" s="27">
        <v>43969</v>
      </c>
      <c r="H147" s="27">
        <v>43970</v>
      </c>
      <c r="I147" s="27">
        <v>44183</v>
      </c>
      <c r="J147" s="16">
        <f t="shared" si="5"/>
        <v>209</v>
      </c>
      <c r="K147" s="28" t="s">
        <v>77</v>
      </c>
      <c r="L147" s="28" t="s">
        <v>78</v>
      </c>
      <c r="M147" s="17" t="s">
        <v>163</v>
      </c>
      <c r="N147" s="31" t="s">
        <v>961</v>
      </c>
    </row>
    <row r="148" spans="1:14" ht="75" x14ac:dyDescent="0.25">
      <c r="A148" s="15" t="s">
        <v>361</v>
      </c>
      <c r="B148" s="23" t="s">
        <v>528</v>
      </c>
      <c r="C148" s="18" t="s">
        <v>709</v>
      </c>
      <c r="D148" s="33">
        <v>38930800</v>
      </c>
      <c r="E148" s="34">
        <v>0</v>
      </c>
      <c r="F148" s="24">
        <f t="shared" si="4"/>
        <v>38930800</v>
      </c>
      <c r="G148" s="19">
        <v>43972</v>
      </c>
      <c r="H148" s="19">
        <v>43978</v>
      </c>
      <c r="I148" s="19">
        <v>44119</v>
      </c>
      <c r="J148" s="15">
        <f t="shared" si="5"/>
        <v>138</v>
      </c>
      <c r="K148" s="29" t="s">
        <v>77</v>
      </c>
      <c r="L148" s="12" t="s">
        <v>81</v>
      </c>
      <c r="M148" s="13" t="s">
        <v>150</v>
      </c>
      <c r="N148" s="31" t="s">
        <v>962</v>
      </c>
    </row>
    <row r="149" spans="1:14" ht="75" x14ac:dyDescent="0.25">
      <c r="A149" s="15" t="s">
        <v>362</v>
      </c>
      <c r="B149" s="23" t="s">
        <v>529</v>
      </c>
      <c r="C149" s="18" t="s">
        <v>710</v>
      </c>
      <c r="D149" s="33">
        <v>53889660</v>
      </c>
      <c r="E149" s="34">
        <v>0</v>
      </c>
      <c r="F149" s="24">
        <f>D149-E149</f>
        <v>53889660</v>
      </c>
      <c r="G149" s="19">
        <v>43977</v>
      </c>
      <c r="H149" s="27">
        <v>43979</v>
      </c>
      <c r="I149" s="19">
        <v>44175</v>
      </c>
      <c r="J149" s="15">
        <f>DAYS360(H149,I149)</f>
        <v>192</v>
      </c>
      <c r="K149" s="29" t="s">
        <v>77</v>
      </c>
      <c r="L149" s="12" t="s">
        <v>81</v>
      </c>
      <c r="M149" s="13" t="s">
        <v>150</v>
      </c>
      <c r="N149" s="31" t="s">
        <v>963</v>
      </c>
    </row>
    <row r="150" spans="1:14" ht="78.75" x14ac:dyDescent="0.25">
      <c r="A150" s="15" t="s">
        <v>363</v>
      </c>
      <c r="B150" s="23" t="s">
        <v>151</v>
      </c>
      <c r="C150" s="18" t="s">
        <v>711</v>
      </c>
      <c r="D150" s="33">
        <v>97906237</v>
      </c>
      <c r="E150" s="34">
        <v>0</v>
      </c>
      <c r="F150" s="24">
        <f>D150-E150</f>
        <v>97906237</v>
      </c>
      <c r="G150" s="19">
        <v>43977</v>
      </c>
      <c r="H150" s="27">
        <v>43979</v>
      </c>
      <c r="I150" s="19">
        <v>44165</v>
      </c>
      <c r="J150" s="15">
        <f>DAYS360(H150,I150)</f>
        <v>182</v>
      </c>
      <c r="K150" s="29" t="s">
        <v>77</v>
      </c>
      <c r="L150" s="12" t="s">
        <v>81</v>
      </c>
      <c r="M150" s="13" t="s">
        <v>150</v>
      </c>
      <c r="N150" s="31" t="s">
        <v>964</v>
      </c>
    </row>
    <row r="151" spans="1:14" ht="75" x14ac:dyDescent="0.25">
      <c r="A151" s="14" t="s">
        <v>364</v>
      </c>
      <c r="B151" s="21" t="s">
        <v>155</v>
      </c>
      <c r="C151" s="35" t="s">
        <v>712</v>
      </c>
      <c r="D151" s="25">
        <v>32556160</v>
      </c>
      <c r="E151" s="26">
        <v>0</v>
      </c>
      <c r="F151" s="24">
        <f t="shared" si="4"/>
        <v>32556160</v>
      </c>
      <c r="G151" s="27">
        <v>43969</v>
      </c>
      <c r="H151" s="27">
        <v>43977</v>
      </c>
      <c r="I151" s="27">
        <v>44195</v>
      </c>
      <c r="J151" s="16">
        <f t="shared" si="5"/>
        <v>214</v>
      </c>
      <c r="K151" s="28" t="s">
        <v>77</v>
      </c>
      <c r="L151" s="12" t="s">
        <v>79</v>
      </c>
      <c r="M151" s="13" t="s">
        <v>146</v>
      </c>
      <c r="N151" s="31" t="s">
        <v>965</v>
      </c>
    </row>
    <row r="152" spans="1:14" ht="75" x14ac:dyDescent="0.25">
      <c r="A152" s="14" t="s">
        <v>365</v>
      </c>
      <c r="B152" s="21" t="s">
        <v>35</v>
      </c>
      <c r="C152" s="20" t="s">
        <v>713</v>
      </c>
      <c r="D152" s="25">
        <v>26347776</v>
      </c>
      <c r="E152" s="26">
        <v>0</v>
      </c>
      <c r="F152" s="24">
        <f t="shared" si="4"/>
        <v>26347776</v>
      </c>
      <c r="G152" s="27">
        <v>43969</v>
      </c>
      <c r="H152" s="27">
        <v>43970</v>
      </c>
      <c r="I152" s="27">
        <v>44195</v>
      </c>
      <c r="J152" s="16">
        <f t="shared" si="5"/>
        <v>221</v>
      </c>
      <c r="K152" s="28" t="s">
        <v>77</v>
      </c>
      <c r="L152" s="28" t="s">
        <v>80</v>
      </c>
      <c r="M152" s="17" t="s">
        <v>147</v>
      </c>
      <c r="N152" s="31" t="s">
        <v>966</v>
      </c>
    </row>
    <row r="153" spans="1:14" ht="78.75" x14ac:dyDescent="0.25">
      <c r="A153" s="5" t="s">
        <v>366</v>
      </c>
      <c r="B153" s="21" t="s">
        <v>508</v>
      </c>
      <c r="C153" s="20" t="s">
        <v>714</v>
      </c>
      <c r="D153" s="25">
        <v>350000000</v>
      </c>
      <c r="E153" s="26">
        <v>0</v>
      </c>
      <c r="F153" s="24">
        <f t="shared" si="4"/>
        <v>350000000</v>
      </c>
      <c r="G153" s="27">
        <v>43971</v>
      </c>
      <c r="H153" s="27">
        <v>43973</v>
      </c>
      <c r="I153" s="27">
        <v>44196</v>
      </c>
      <c r="J153" s="16">
        <f t="shared" si="5"/>
        <v>219</v>
      </c>
      <c r="K153" s="28" t="s">
        <v>77</v>
      </c>
      <c r="L153" s="12" t="s">
        <v>79</v>
      </c>
      <c r="M153" s="13" t="s">
        <v>146</v>
      </c>
      <c r="N153" s="31" t="s">
        <v>967</v>
      </c>
    </row>
    <row r="154" spans="1:14" ht="78.75" x14ac:dyDescent="0.25">
      <c r="A154" s="14" t="s">
        <v>367</v>
      </c>
      <c r="B154" s="21" t="s">
        <v>188</v>
      </c>
      <c r="C154" s="35" t="s">
        <v>715</v>
      </c>
      <c r="D154" s="25">
        <v>41600000</v>
      </c>
      <c r="E154" s="26">
        <v>0</v>
      </c>
      <c r="F154" s="24">
        <f t="shared" si="4"/>
        <v>41600000</v>
      </c>
      <c r="G154" s="27">
        <v>43969</v>
      </c>
      <c r="H154" s="27">
        <v>43973</v>
      </c>
      <c r="I154" s="27">
        <v>44195</v>
      </c>
      <c r="J154" s="16">
        <f t="shared" si="5"/>
        <v>218</v>
      </c>
      <c r="K154" s="28" t="s">
        <v>77</v>
      </c>
      <c r="L154" s="12" t="s">
        <v>79</v>
      </c>
      <c r="M154" s="13" t="s">
        <v>146</v>
      </c>
      <c r="N154" s="31" t="s">
        <v>968</v>
      </c>
    </row>
    <row r="155" spans="1:14" ht="75" x14ac:dyDescent="0.25">
      <c r="A155" s="14" t="s">
        <v>368</v>
      </c>
      <c r="B155" s="21" t="s">
        <v>201</v>
      </c>
      <c r="C155" s="20" t="s">
        <v>716</v>
      </c>
      <c r="D155" s="25">
        <v>11200000</v>
      </c>
      <c r="E155" s="26">
        <v>0</v>
      </c>
      <c r="F155" s="24">
        <f t="shared" si="4"/>
        <v>11200000</v>
      </c>
      <c r="G155" s="27">
        <v>43970</v>
      </c>
      <c r="H155" s="27">
        <v>43973</v>
      </c>
      <c r="I155" s="27">
        <v>44180</v>
      </c>
      <c r="J155" s="16">
        <f t="shared" si="5"/>
        <v>203</v>
      </c>
      <c r="K155" s="28" t="s">
        <v>77</v>
      </c>
      <c r="L155" s="28" t="s">
        <v>78</v>
      </c>
      <c r="M155" s="17" t="s">
        <v>163</v>
      </c>
      <c r="N155" s="31" t="s">
        <v>969</v>
      </c>
    </row>
    <row r="156" spans="1:14" ht="75" x14ac:dyDescent="0.25">
      <c r="A156" s="14" t="s">
        <v>369</v>
      </c>
      <c r="B156" s="21" t="s">
        <v>114</v>
      </c>
      <c r="C156" s="20" t="s">
        <v>717</v>
      </c>
      <c r="D156" s="25">
        <v>21199360</v>
      </c>
      <c r="E156" s="26">
        <v>0</v>
      </c>
      <c r="F156" s="24">
        <f t="shared" si="4"/>
        <v>21199360</v>
      </c>
      <c r="G156" s="27">
        <v>43969</v>
      </c>
      <c r="H156" s="27">
        <v>43971</v>
      </c>
      <c r="I156" s="27">
        <v>44183</v>
      </c>
      <c r="J156" s="16">
        <f t="shared" si="5"/>
        <v>208</v>
      </c>
      <c r="K156" s="28" t="s">
        <v>77</v>
      </c>
      <c r="L156" s="12" t="s">
        <v>79</v>
      </c>
      <c r="M156" s="13" t="s">
        <v>146</v>
      </c>
      <c r="N156" s="31" t="s">
        <v>970</v>
      </c>
    </row>
    <row r="157" spans="1:14" ht="75" x14ac:dyDescent="0.25">
      <c r="A157" s="14" t="s">
        <v>370</v>
      </c>
      <c r="B157" s="21" t="s">
        <v>54</v>
      </c>
      <c r="C157" s="35" t="s">
        <v>703</v>
      </c>
      <c r="D157" s="25">
        <v>41300000</v>
      </c>
      <c r="E157" s="26">
        <v>0</v>
      </c>
      <c r="F157" s="24">
        <f t="shared" si="4"/>
        <v>41300000</v>
      </c>
      <c r="G157" s="27">
        <v>43969</v>
      </c>
      <c r="H157" s="27">
        <v>43969</v>
      </c>
      <c r="I157" s="27">
        <v>44195</v>
      </c>
      <c r="J157" s="16">
        <f t="shared" si="5"/>
        <v>222</v>
      </c>
      <c r="K157" s="28" t="s">
        <v>77</v>
      </c>
      <c r="L157" s="28" t="s">
        <v>82</v>
      </c>
      <c r="M157" s="17" t="s">
        <v>148</v>
      </c>
      <c r="N157" s="31" t="s">
        <v>971</v>
      </c>
    </row>
    <row r="158" spans="1:14" ht="75" x14ac:dyDescent="0.25">
      <c r="A158" s="14" t="s">
        <v>371</v>
      </c>
      <c r="B158" s="21" t="s">
        <v>166</v>
      </c>
      <c r="C158" s="20" t="s">
        <v>718</v>
      </c>
      <c r="D158" s="25">
        <v>15142400</v>
      </c>
      <c r="E158" s="26">
        <v>0</v>
      </c>
      <c r="F158" s="24">
        <f t="shared" si="4"/>
        <v>15142400</v>
      </c>
      <c r="G158" s="27">
        <v>43971</v>
      </c>
      <c r="H158" s="27">
        <v>43977</v>
      </c>
      <c r="I158" s="27">
        <v>44186</v>
      </c>
      <c r="J158" s="16">
        <f t="shared" si="5"/>
        <v>205</v>
      </c>
      <c r="K158" s="28" t="s">
        <v>77</v>
      </c>
      <c r="L158" s="12" t="s">
        <v>79</v>
      </c>
      <c r="M158" s="13" t="s">
        <v>146</v>
      </c>
      <c r="N158" s="31" t="s">
        <v>972</v>
      </c>
    </row>
    <row r="159" spans="1:14" ht="75" x14ac:dyDescent="0.25">
      <c r="A159" s="14" t="s">
        <v>372</v>
      </c>
      <c r="B159" s="21" t="s">
        <v>128</v>
      </c>
      <c r="C159" s="20" t="s">
        <v>719</v>
      </c>
      <c r="D159" s="25">
        <v>25480000</v>
      </c>
      <c r="E159" s="26">
        <v>0</v>
      </c>
      <c r="F159" s="24">
        <f t="shared" si="4"/>
        <v>25480000</v>
      </c>
      <c r="G159" s="27">
        <v>43971</v>
      </c>
      <c r="H159" s="27">
        <v>43971</v>
      </c>
      <c r="I159" s="27">
        <v>44195</v>
      </c>
      <c r="J159" s="16">
        <f t="shared" si="5"/>
        <v>220</v>
      </c>
      <c r="K159" s="28" t="s">
        <v>77</v>
      </c>
      <c r="L159" s="28" t="s">
        <v>78</v>
      </c>
      <c r="M159" s="17" t="s">
        <v>163</v>
      </c>
      <c r="N159" s="31" t="s">
        <v>973</v>
      </c>
    </row>
    <row r="160" spans="1:14" ht="75" x14ac:dyDescent="0.25">
      <c r="A160" s="14" t="s">
        <v>373</v>
      </c>
      <c r="B160" s="21" t="s">
        <v>530</v>
      </c>
      <c r="C160" s="35" t="s">
        <v>720</v>
      </c>
      <c r="D160" s="25">
        <v>41338752</v>
      </c>
      <c r="E160" s="26">
        <v>0</v>
      </c>
      <c r="F160" s="24">
        <f t="shared" si="4"/>
        <v>41338752</v>
      </c>
      <c r="G160" s="27">
        <v>43970</v>
      </c>
      <c r="H160" s="27">
        <v>43977</v>
      </c>
      <c r="I160" s="27">
        <v>44190</v>
      </c>
      <c r="J160" s="16">
        <f t="shared" si="5"/>
        <v>209</v>
      </c>
      <c r="K160" s="28" t="s">
        <v>77</v>
      </c>
      <c r="L160" s="12" t="s">
        <v>79</v>
      </c>
      <c r="M160" s="13" t="s">
        <v>146</v>
      </c>
      <c r="N160" s="31" t="s">
        <v>974</v>
      </c>
    </row>
    <row r="161" spans="1:14" ht="75" x14ac:dyDescent="0.25">
      <c r="A161" s="14" t="s">
        <v>374</v>
      </c>
      <c r="B161" s="21" t="s">
        <v>531</v>
      </c>
      <c r="C161" s="35" t="s">
        <v>721</v>
      </c>
      <c r="D161" s="25">
        <v>41370000</v>
      </c>
      <c r="E161" s="26">
        <v>0</v>
      </c>
      <c r="F161" s="24">
        <f t="shared" si="4"/>
        <v>41370000</v>
      </c>
      <c r="G161" s="27">
        <v>43969</v>
      </c>
      <c r="H161" s="27">
        <v>43970</v>
      </c>
      <c r="I161" s="27">
        <v>44195</v>
      </c>
      <c r="J161" s="16">
        <f t="shared" si="5"/>
        <v>221</v>
      </c>
      <c r="K161" s="28" t="s">
        <v>77</v>
      </c>
      <c r="L161" s="12" t="s">
        <v>84</v>
      </c>
      <c r="M161" s="13" t="s">
        <v>149</v>
      </c>
      <c r="N161" s="31" t="s">
        <v>975</v>
      </c>
    </row>
    <row r="162" spans="1:14" ht="75" x14ac:dyDescent="0.25">
      <c r="A162" s="5" t="s">
        <v>375</v>
      </c>
      <c r="B162" s="6" t="s">
        <v>137</v>
      </c>
      <c r="C162" s="7" t="s">
        <v>722</v>
      </c>
      <c r="D162" s="22">
        <v>100000000</v>
      </c>
      <c r="E162" s="8">
        <v>0</v>
      </c>
      <c r="F162" s="24">
        <f t="shared" si="4"/>
        <v>100000000</v>
      </c>
      <c r="G162" s="10">
        <v>43972</v>
      </c>
      <c r="H162" s="27">
        <v>43972</v>
      </c>
      <c r="I162" s="10">
        <v>44176</v>
      </c>
      <c r="J162" s="11">
        <f t="shared" si="5"/>
        <v>200</v>
      </c>
      <c r="K162" s="12" t="s">
        <v>77</v>
      </c>
      <c r="L162" s="28" t="s">
        <v>78</v>
      </c>
      <c r="M162" s="17" t="s">
        <v>163</v>
      </c>
      <c r="N162" s="31" t="s">
        <v>976</v>
      </c>
    </row>
    <row r="163" spans="1:14" ht="75" x14ac:dyDescent="0.25">
      <c r="A163" s="14" t="s">
        <v>376</v>
      </c>
      <c r="B163" s="21" t="s">
        <v>170</v>
      </c>
      <c r="C163" s="35" t="s">
        <v>723</v>
      </c>
      <c r="D163" s="25">
        <v>15400000</v>
      </c>
      <c r="E163" s="26">
        <v>0</v>
      </c>
      <c r="F163" s="24">
        <f t="shared" si="4"/>
        <v>15400000</v>
      </c>
      <c r="G163" s="27">
        <v>43971</v>
      </c>
      <c r="H163" s="27">
        <v>43971</v>
      </c>
      <c r="I163" s="27">
        <v>44183</v>
      </c>
      <c r="J163" s="16">
        <f t="shared" si="5"/>
        <v>208</v>
      </c>
      <c r="K163" s="28" t="s">
        <v>77</v>
      </c>
      <c r="L163" s="28" t="s">
        <v>78</v>
      </c>
      <c r="M163" s="17" t="s">
        <v>163</v>
      </c>
      <c r="N163" s="31" t="s">
        <v>977</v>
      </c>
    </row>
    <row r="164" spans="1:14" ht="75" x14ac:dyDescent="0.25">
      <c r="A164" s="14" t="s">
        <v>377</v>
      </c>
      <c r="B164" s="21" t="s">
        <v>173</v>
      </c>
      <c r="C164" s="35" t="s">
        <v>724</v>
      </c>
      <c r="D164" s="25">
        <v>41338752</v>
      </c>
      <c r="E164" s="26">
        <v>0</v>
      </c>
      <c r="F164" s="24">
        <f t="shared" si="4"/>
        <v>41338752</v>
      </c>
      <c r="G164" s="27">
        <v>43970</v>
      </c>
      <c r="H164" s="27">
        <v>43977</v>
      </c>
      <c r="I164" s="27">
        <v>44190</v>
      </c>
      <c r="J164" s="16">
        <f t="shared" si="5"/>
        <v>209</v>
      </c>
      <c r="K164" s="28" t="s">
        <v>77</v>
      </c>
      <c r="L164" s="12" t="s">
        <v>79</v>
      </c>
      <c r="M164" s="13" t="s">
        <v>146</v>
      </c>
      <c r="N164" s="31" t="s">
        <v>978</v>
      </c>
    </row>
    <row r="165" spans="1:14" ht="75" x14ac:dyDescent="0.25">
      <c r="A165" s="5" t="s">
        <v>378</v>
      </c>
      <c r="B165" s="21" t="s">
        <v>103</v>
      </c>
      <c r="C165" s="20" t="s">
        <v>725</v>
      </c>
      <c r="D165" s="25">
        <v>183000000</v>
      </c>
      <c r="E165" s="26">
        <v>0</v>
      </c>
      <c r="F165" s="24">
        <f>D165-E165</f>
        <v>183000000</v>
      </c>
      <c r="G165" s="27">
        <v>43980</v>
      </c>
      <c r="H165" s="27">
        <v>43980</v>
      </c>
      <c r="I165" s="27">
        <v>44180</v>
      </c>
      <c r="J165" s="16">
        <f>DAYS360(H165,I165)</f>
        <v>196</v>
      </c>
      <c r="K165" s="28" t="s">
        <v>77</v>
      </c>
      <c r="L165" s="28" t="s">
        <v>78</v>
      </c>
      <c r="M165" s="17" t="s">
        <v>163</v>
      </c>
      <c r="N165" s="31" t="s">
        <v>979</v>
      </c>
    </row>
    <row r="166" spans="1:14" ht="75" x14ac:dyDescent="0.25">
      <c r="A166" s="14" t="s">
        <v>379</v>
      </c>
      <c r="B166" s="21" t="s">
        <v>532</v>
      </c>
      <c r="C166" s="35" t="s">
        <v>726</v>
      </c>
      <c r="D166" s="25">
        <v>10873333</v>
      </c>
      <c r="E166" s="26">
        <v>0</v>
      </c>
      <c r="F166" s="24">
        <f t="shared" si="4"/>
        <v>10873333</v>
      </c>
      <c r="G166" s="27">
        <v>43971</v>
      </c>
      <c r="H166" s="27">
        <v>43971</v>
      </c>
      <c r="I166" s="27">
        <v>44073</v>
      </c>
      <c r="J166" s="16">
        <f t="shared" si="5"/>
        <v>100</v>
      </c>
      <c r="K166" s="28" t="s">
        <v>77</v>
      </c>
      <c r="L166" s="12" t="s">
        <v>84</v>
      </c>
      <c r="M166" s="13" t="s">
        <v>149</v>
      </c>
      <c r="N166" s="31" t="s">
        <v>980</v>
      </c>
    </row>
    <row r="167" spans="1:14" ht="67.5" x14ac:dyDescent="0.25">
      <c r="A167" s="14" t="s">
        <v>380</v>
      </c>
      <c r="B167" s="21" t="s">
        <v>106</v>
      </c>
      <c r="C167" s="20" t="s">
        <v>727</v>
      </c>
      <c r="D167" s="25">
        <v>9874900</v>
      </c>
      <c r="E167" s="26">
        <v>0</v>
      </c>
      <c r="F167" s="24">
        <f t="shared" si="4"/>
        <v>9874900</v>
      </c>
      <c r="G167" s="27">
        <v>43970</v>
      </c>
      <c r="H167" s="27">
        <v>43972</v>
      </c>
      <c r="I167" s="27">
        <v>44227</v>
      </c>
      <c r="J167" s="16">
        <f t="shared" si="5"/>
        <v>250</v>
      </c>
      <c r="K167" s="28" t="s">
        <v>77</v>
      </c>
      <c r="L167" s="28" t="s">
        <v>78</v>
      </c>
      <c r="M167" s="17" t="s">
        <v>163</v>
      </c>
      <c r="N167" s="31" t="s">
        <v>981</v>
      </c>
    </row>
    <row r="168" spans="1:14" ht="75" x14ac:dyDescent="0.25">
      <c r="A168" s="14" t="s">
        <v>381</v>
      </c>
      <c r="B168" s="21" t="s">
        <v>533</v>
      </c>
      <c r="C168" s="20" t="s">
        <v>728</v>
      </c>
      <c r="D168" s="25">
        <v>20670000</v>
      </c>
      <c r="E168" s="26">
        <v>0</v>
      </c>
      <c r="F168" s="24">
        <f t="shared" si="4"/>
        <v>20670000</v>
      </c>
      <c r="G168" s="27">
        <v>43970</v>
      </c>
      <c r="H168" s="27">
        <v>43971</v>
      </c>
      <c r="I168" s="27">
        <v>44180</v>
      </c>
      <c r="J168" s="16">
        <f t="shared" si="5"/>
        <v>205</v>
      </c>
      <c r="K168" s="28" t="s">
        <v>77</v>
      </c>
      <c r="L168" s="28" t="s">
        <v>78</v>
      </c>
      <c r="M168" s="17" t="s">
        <v>163</v>
      </c>
      <c r="N168" s="31" t="s">
        <v>982</v>
      </c>
    </row>
    <row r="169" spans="1:14" ht="75" x14ac:dyDescent="0.25">
      <c r="A169" s="14" t="s">
        <v>382</v>
      </c>
      <c r="B169" s="21" t="s">
        <v>42</v>
      </c>
      <c r="C169" s="20" t="s">
        <v>729</v>
      </c>
      <c r="D169" s="25">
        <v>20670000</v>
      </c>
      <c r="E169" s="26">
        <v>0</v>
      </c>
      <c r="F169" s="24">
        <f t="shared" si="4"/>
        <v>20670000</v>
      </c>
      <c r="G169" s="27">
        <v>43971</v>
      </c>
      <c r="H169" s="27">
        <v>43971</v>
      </c>
      <c r="I169" s="27">
        <v>44180</v>
      </c>
      <c r="J169" s="16">
        <f t="shared" si="5"/>
        <v>205</v>
      </c>
      <c r="K169" s="28" t="s">
        <v>77</v>
      </c>
      <c r="L169" s="28" t="s">
        <v>78</v>
      </c>
      <c r="M169" s="17" t="s">
        <v>163</v>
      </c>
      <c r="N169" s="31" t="s">
        <v>983</v>
      </c>
    </row>
    <row r="170" spans="1:14" ht="75" x14ac:dyDescent="0.25">
      <c r="A170" s="15" t="s">
        <v>383</v>
      </c>
      <c r="B170" s="23" t="s">
        <v>59</v>
      </c>
      <c r="C170" s="18" t="s">
        <v>730</v>
      </c>
      <c r="D170" s="33">
        <v>36908000</v>
      </c>
      <c r="E170" s="34">
        <v>0</v>
      </c>
      <c r="F170" s="24">
        <f t="shared" si="4"/>
        <v>36908000</v>
      </c>
      <c r="G170" s="19">
        <v>43972</v>
      </c>
      <c r="H170" s="19">
        <v>43974</v>
      </c>
      <c r="I170" s="19">
        <v>44175</v>
      </c>
      <c r="J170" s="15">
        <f t="shared" si="5"/>
        <v>197</v>
      </c>
      <c r="K170" s="29" t="s">
        <v>77</v>
      </c>
      <c r="L170" s="12" t="s">
        <v>81</v>
      </c>
      <c r="M170" s="13" t="s">
        <v>150</v>
      </c>
      <c r="N170" s="31" t="s">
        <v>984</v>
      </c>
    </row>
    <row r="171" spans="1:14" ht="78.75" x14ac:dyDescent="0.25">
      <c r="A171" s="15" t="s">
        <v>384</v>
      </c>
      <c r="B171" s="23" t="s">
        <v>534</v>
      </c>
      <c r="C171" s="18" t="s">
        <v>731</v>
      </c>
      <c r="D171" s="33">
        <v>202189618</v>
      </c>
      <c r="E171" s="34">
        <v>0</v>
      </c>
      <c r="F171" s="24">
        <f t="shared" si="4"/>
        <v>202189618</v>
      </c>
      <c r="G171" s="19">
        <v>43973</v>
      </c>
      <c r="H171" s="27">
        <v>43977</v>
      </c>
      <c r="I171" s="19">
        <v>44193</v>
      </c>
      <c r="J171" s="15">
        <f t="shared" si="5"/>
        <v>212</v>
      </c>
      <c r="K171" s="29" t="s">
        <v>77</v>
      </c>
      <c r="L171" s="28" t="s">
        <v>810</v>
      </c>
      <c r="M171" s="17" t="s">
        <v>811</v>
      </c>
      <c r="N171" s="31" t="s">
        <v>985</v>
      </c>
    </row>
    <row r="172" spans="1:14" ht="75" x14ac:dyDescent="0.25">
      <c r="A172" s="15" t="s">
        <v>385</v>
      </c>
      <c r="B172" s="23" t="s">
        <v>535</v>
      </c>
      <c r="C172" s="18" t="s">
        <v>732</v>
      </c>
      <c r="D172" s="33">
        <v>61202800</v>
      </c>
      <c r="E172" s="34">
        <v>0</v>
      </c>
      <c r="F172" s="24">
        <f t="shared" si="4"/>
        <v>61202800</v>
      </c>
      <c r="G172" s="19">
        <v>43973</v>
      </c>
      <c r="H172" s="19">
        <v>43979</v>
      </c>
      <c r="I172" s="19">
        <v>44165</v>
      </c>
      <c r="J172" s="15">
        <f t="shared" si="5"/>
        <v>182</v>
      </c>
      <c r="K172" s="29" t="s">
        <v>77</v>
      </c>
      <c r="L172" s="12" t="s">
        <v>81</v>
      </c>
      <c r="M172" s="13" t="s">
        <v>150</v>
      </c>
      <c r="N172" s="31" t="s">
        <v>986</v>
      </c>
    </row>
    <row r="173" spans="1:14" ht="75" x14ac:dyDescent="0.25">
      <c r="A173" s="15" t="s">
        <v>386</v>
      </c>
      <c r="B173" s="23" t="s">
        <v>536</v>
      </c>
      <c r="C173" s="18" t="s">
        <v>733</v>
      </c>
      <c r="D173" s="33">
        <v>71340651</v>
      </c>
      <c r="E173" s="34">
        <v>0</v>
      </c>
      <c r="F173" s="24">
        <f t="shared" si="4"/>
        <v>71340651</v>
      </c>
      <c r="G173" s="19">
        <v>43972</v>
      </c>
      <c r="H173" s="19">
        <v>43978</v>
      </c>
      <c r="I173" s="19">
        <v>44119</v>
      </c>
      <c r="J173" s="15">
        <f t="shared" si="5"/>
        <v>138</v>
      </c>
      <c r="K173" s="29" t="s">
        <v>77</v>
      </c>
      <c r="L173" s="12" t="s">
        <v>81</v>
      </c>
      <c r="M173" s="13" t="s">
        <v>150</v>
      </c>
      <c r="N173" s="31" t="s">
        <v>987</v>
      </c>
    </row>
    <row r="174" spans="1:14" ht="75" x14ac:dyDescent="0.25">
      <c r="A174" s="15" t="s">
        <v>387</v>
      </c>
      <c r="B174" s="23" t="s">
        <v>537</v>
      </c>
      <c r="C174" s="18" t="s">
        <v>734</v>
      </c>
      <c r="D174" s="33">
        <v>12180000</v>
      </c>
      <c r="E174" s="34">
        <v>0</v>
      </c>
      <c r="F174" s="24">
        <f t="shared" si="4"/>
        <v>12180000</v>
      </c>
      <c r="G174" s="19">
        <v>43972</v>
      </c>
      <c r="H174" s="19">
        <v>43978</v>
      </c>
      <c r="I174" s="19">
        <v>44104</v>
      </c>
      <c r="J174" s="15">
        <f t="shared" si="5"/>
        <v>123</v>
      </c>
      <c r="K174" s="29" t="s">
        <v>77</v>
      </c>
      <c r="L174" s="12" t="s">
        <v>81</v>
      </c>
      <c r="M174" s="13" t="s">
        <v>150</v>
      </c>
      <c r="N174" s="31" t="s">
        <v>988</v>
      </c>
    </row>
    <row r="175" spans="1:14" ht="75" x14ac:dyDescent="0.25">
      <c r="A175" s="15" t="s">
        <v>388</v>
      </c>
      <c r="B175" s="23" t="s">
        <v>538</v>
      </c>
      <c r="C175" s="18" t="s">
        <v>735</v>
      </c>
      <c r="D175" s="33">
        <v>41410500</v>
      </c>
      <c r="E175" s="34">
        <v>0</v>
      </c>
      <c r="F175" s="24">
        <f t="shared" si="4"/>
        <v>41410500</v>
      </c>
      <c r="G175" s="19">
        <v>43973</v>
      </c>
      <c r="H175" s="19">
        <v>43978</v>
      </c>
      <c r="I175" s="19">
        <v>44175</v>
      </c>
      <c r="J175" s="15">
        <f t="shared" si="5"/>
        <v>193</v>
      </c>
      <c r="K175" s="29" t="s">
        <v>77</v>
      </c>
      <c r="L175" s="12" t="s">
        <v>81</v>
      </c>
      <c r="M175" s="13" t="s">
        <v>150</v>
      </c>
      <c r="N175" s="31" t="s">
        <v>989</v>
      </c>
    </row>
    <row r="176" spans="1:14" ht="75" x14ac:dyDescent="0.25">
      <c r="A176" s="14" t="s">
        <v>389</v>
      </c>
      <c r="B176" s="21" t="s">
        <v>171</v>
      </c>
      <c r="C176" s="35" t="s">
        <v>736</v>
      </c>
      <c r="D176" s="25">
        <v>21000000</v>
      </c>
      <c r="E176" s="26">
        <v>0</v>
      </c>
      <c r="F176" s="24">
        <f t="shared" si="4"/>
        <v>21000000</v>
      </c>
      <c r="G176" s="27">
        <v>43971</v>
      </c>
      <c r="H176" s="27">
        <v>43971</v>
      </c>
      <c r="I176" s="27">
        <v>44186</v>
      </c>
      <c r="J176" s="16">
        <f t="shared" si="5"/>
        <v>211</v>
      </c>
      <c r="K176" s="28" t="s">
        <v>77</v>
      </c>
      <c r="L176" s="28" t="s">
        <v>78</v>
      </c>
      <c r="M176" s="17" t="s">
        <v>163</v>
      </c>
      <c r="N176" s="31" t="s">
        <v>990</v>
      </c>
    </row>
    <row r="177" spans="1:14" ht="75" x14ac:dyDescent="0.25">
      <c r="A177" s="14" t="s">
        <v>390</v>
      </c>
      <c r="B177" s="21" t="s">
        <v>191</v>
      </c>
      <c r="C177" s="20" t="s">
        <v>737</v>
      </c>
      <c r="D177" s="25">
        <v>15500000</v>
      </c>
      <c r="E177" s="26">
        <v>0</v>
      </c>
      <c r="F177" s="24">
        <f t="shared" si="4"/>
        <v>15500000</v>
      </c>
      <c r="G177" s="27">
        <v>43972</v>
      </c>
      <c r="H177" s="19">
        <v>43978</v>
      </c>
      <c r="I177" s="27">
        <v>44135</v>
      </c>
      <c r="J177" s="16">
        <f t="shared" si="5"/>
        <v>154</v>
      </c>
      <c r="K177" s="28" t="s">
        <v>77</v>
      </c>
      <c r="L177" s="28" t="s">
        <v>87</v>
      </c>
      <c r="M177" s="17" t="s">
        <v>145</v>
      </c>
      <c r="N177" s="31" t="s">
        <v>991</v>
      </c>
    </row>
    <row r="178" spans="1:14" ht="75" x14ac:dyDescent="0.25">
      <c r="A178" s="14" t="s">
        <v>391</v>
      </c>
      <c r="B178" s="21" t="s">
        <v>118</v>
      </c>
      <c r="C178" s="20" t="s">
        <v>738</v>
      </c>
      <c r="D178" s="25">
        <v>40000000</v>
      </c>
      <c r="E178" s="26">
        <v>0</v>
      </c>
      <c r="F178" s="24">
        <f t="shared" si="4"/>
        <v>40000000</v>
      </c>
      <c r="G178" s="27">
        <v>43971</v>
      </c>
      <c r="H178" s="27">
        <v>43972</v>
      </c>
      <c r="I178" s="27">
        <v>44216</v>
      </c>
      <c r="J178" s="16">
        <f t="shared" si="5"/>
        <v>239</v>
      </c>
      <c r="K178" s="28" t="s">
        <v>77</v>
      </c>
      <c r="L178" s="28" t="s">
        <v>86</v>
      </c>
      <c r="M178" s="17" t="s">
        <v>144</v>
      </c>
      <c r="N178" s="31" t="s">
        <v>992</v>
      </c>
    </row>
    <row r="179" spans="1:14" ht="75" x14ac:dyDescent="0.25">
      <c r="A179" s="14" t="s">
        <v>392</v>
      </c>
      <c r="B179" s="21" t="s">
        <v>159</v>
      </c>
      <c r="C179" s="35" t="s">
        <v>739</v>
      </c>
      <c r="D179" s="25">
        <v>37002420</v>
      </c>
      <c r="E179" s="26">
        <v>0</v>
      </c>
      <c r="F179" s="24">
        <f t="shared" si="4"/>
        <v>37002420</v>
      </c>
      <c r="G179" s="27">
        <v>43971</v>
      </c>
      <c r="H179" s="19">
        <v>43979</v>
      </c>
      <c r="I179" s="27">
        <v>44236</v>
      </c>
      <c r="J179" s="16">
        <f t="shared" si="5"/>
        <v>251</v>
      </c>
      <c r="K179" s="28" t="s">
        <v>77</v>
      </c>
      <c r="L179" s="28" t="s">
        <v>78</v>
      </c>
      <c r="M179" s="17" t="s">
        <v>163</v>
      </c>
      <c r="N179" s="31" t="s">
        <v>993</v>
      </c>
    </row>
    <row r="180" spans="1:14" ht="78.75" x14ac:dyDescent="0.25">
      <c r="A180" s="14" t="s">
        <v>393</v>
      </c>
      <c r="B180" s="21" t="s">
        <v>539</v>
      </c>
      <c r="C180" s="35" t="s">
        <v>740</v>
      </c>
      <c r="D180" s="25">
        <v>40227200</v>
      </c>
      <c r="E180" s="26">
        <v>0</v>
      </c>
      <c r="F180" s="24">
        <f t="shared" si="4"/>
        <v>40227200</v>
      </c>
      <c r="G180" s="27">
        <v>43971</v>
      </c>
      <c r="H180" s="27">
        <v>43972</v>
      </c>
      <c r="I180" s="27">
        <v>44176</v>
      </c>
      <c r="J180" s="16">
        <f t="shared" si="5"/>
        <v>200</v>
      </c>
      <c r="K180" s="28" t="s">
        <v>77</v>
      </c>
      <c r="L180" s="12" t="s">
        <v>81</v>
      </c>
      <c r="M180" s="13" t="s">
        <v>150</v>
      </c>
      <c r="N180" s="31" t="s">
        <v>994</v>
      </c>
    </row>
    <row r="181" spans="1:14" ht="75" x14ac:dyDescent="0.25">
      <c r="A181" s="14" t="s">
        <v>394</v>
      </c>
      <c r="B181" s="21" t="s">
        <v>120</v>
      </c>
      <c r="C181" s="35" t="s">
        <v>741</v>
      </c>
      <c r="D181" s="25">
        <v>51916800</v>
      </c>
      <c r="E181" s="26">
        <v>0</v>
      </c>
      <c r="F181" s="24">
        <f t="shared" si="4"/>
        <v>51916800</v>
      </c>
      <c r="G181" s="27">
        <v>43971</v>
      </c>
      <c r="H181" s="27">
        <v>43971</v>
      </c>
      <c r="I181" s="27">
        <v>44219</v>
      </c>
      <c r="J181" s="16">
        <f t="shared" si="5"/>
        <v>243</v>
      </c>
      <c r="K181" s="28" t="s">
        <v>77</v>
      </c>
      <c r="L181" s="28" t="s">
        <v>87</v>
      </c>
      <c r="M181" s="17" t="s">
        <v>145</v>
      </c>
      <c r="N181" s="31" t="s">
        <v>995</v>
      </c>
    </row>
    <row r="182" spans="1:14" ht="78.75" x14ac:dyDescent="0.25">
      <c r="A182" s="14" t="s">
        <v>395</v>
      </c>
      <c r="B182" s="21" t="s">
        <v>117</v>
      </c>
      <c r="C182" s="35" t="s">
        <v>740</v>
      </c>
      <c r="D182" s="25">
        <v>41144000</v>
      </c>
      <c r="E182" s="26">
        <v>0</v>
      </c>
      <c r="F182" s="24">
        <f t="shared" si="4"/>
        <v>41144000</v>
      </c>
      <c r="G182" s="27">
        <v>43971</v>
      </c>
      <c r="H182" s="27">
        <v>43971</v>
      </c>
      <c r="I182" s="27">
        <v>44182</v>
      </c>
      <c r="J182" s="16">
        <f t="shared" si="5"/>
        <v>207</v>
      </c>
      <c r="K182" s="28" t="s">
        <v>77</v>
      </c>
      <c r="L182" s="12" t="s">
        <v>81</v>
      </c>
      <c r="M182" s="13" t="s">
        <v>150</v>
      </c>
      <c r="N182" s="31" t="s">
        <v>996</v>
      </c>
    </row>
    <row r="183" spans="1:14" ht="78.75" x14ac:dyDescent="0.25">
      <c r="A183" s="15" t="s">
        <v>396</v>
      </c>
      <c r="B183" s="23" t="s">
        <v>56</v>
      </c>
      <c r="C183" s="18" t="s">
        <v>742</v>
      </c>
      <c r="D183" s="33">
        <v>48217775</v>
      </c>
      <c r="E183" s="34">
        <v>0</v>
      </c>
      <c r="F183" s="24">
        <f t="shared" si="4"/>
        <v>48217775</v>
      </c>
      <c r="G183" s="19">
        <v>43973</v>
      </c>
      <c r="H183" s="27">
        <v>43977</v>
      </c>
      <c r="I183" s="19">
        <v>44175</v>
      </c>
      <c r="J183" s="15">
        <f t="shared" si="5"/>
        <v>194</v>
      </c>
      <c r="K183" s="29" t="s">
        <v>77</v>
      </c>
      <c r="L183" s="12" t="s">
        <v>81</v>
      </c>
      <c r="M183" s="13" t="s">
        <v>150</v>
      </c>
      <c r="N183" s="31" t="s">
        <v>997</v>
      </c>
    </row>
    <row r="184" spans="1:14" ht="90" x14ac:dyDescent="0.25">
      <c r="A184" s="15" t="s">
        <v>397</v>
      </c>
      <c r="B184" s="23" t="s">
        <v>481</v>
      </c>
      <c r="C184" s="18" t="s">
        <v>743</v>
      </c>
      <c r="D184" s="33">
        <v>74659518</v>
      </c>
      <c r="E184" s="34">
        <v>0</v>
      </c>
      <c r="F184" s="24">
        <f t="shared" si="4"/>
        <v>74659518</v>
      </c>
      <c r="G184" s="19">
        <v>43972</v>
      </c>
      <c r="H184" s="19">
        <v>43973</v>
      </c>
      <c r="I184" s="19">
        <v>44165</v>
      </c>
      <c r="J184" s="15">
        <f t="shared" si="5"/>
        <v>188</v>
      </c>
      <c r="K184" s="29" t="s">
        <v>77</v>
      </c>
      <c r="L184" s="12" t="s">
        <v>81</v>
      </c>
      <c r="M184" s="13" t="s">
        <v>150</v>
      </c>
      <c r="N184" s="31" t="s">
        <v>998</v>
      </c>
    </row>
    <row r="185" spans="1:14" ht="112.5" x14ac:dyDescent="0.25">
      <c r="A185" s="14" t="s">
        <v>398</v>
      </c>
      <c r="B185" s="21" t="s">
        <v>540</v>
      </c>
      <c r="C185" s="20" t="s">
        <v>744</v>
      </c>
      <c r="D185" s="25">
        <v>352250000</v>
      </c>
      <c r="E185" s="26">
        <v>0</v>
      </c>
      <c r="F185" s="24">
        <f t="shared" si="4"/>
        <v>352250000</v>
      </c>
      <c r="G185" s="27">
        <v>43969</v>
      </c>
      <c r="H185" s="27">
        <v>43973</v>
      </c>
      <c r="I185" s="27">
        <v>44180</v>
      </c>
      <c r="J185" s="16">
        <f t="shared" si="5"/>
        <v>203</v>
      </c>
      <c r="K185" s="28" t="s">
        <v>77</v>
      </c>
      <c r="L185" s="28" t="s">
        <v>78</v>
      </c>
      <c r="M185" s="17" t="s">
        <v>163</v>
      </c>
      <c r="N185" s="31" t="s">
        <v>999</v>
      </c>
    </row>
    <row r="186" spans="1:14" ht="123.75" x14ac:dyDescent="0.25">
      <c r="A186" s="14" t="s">
        <v>399</v>
      </c>
      <c r="B186" s="6" t="s">
        <v>142</v>
      </c>
      <c r="C186" s="7" t="s">
        <v>745</v>
      </c>
      <c r="D186" s="22">
        <v>260000000</v>
      </c>
      <c r="E186" s="8">
        <v>0</v>
      </c>
      <c r="F186" s="9">
        <f t="shared" si="4"/>
        <v>260000000</v>
      </c>
      <c r="G186" s="10">
        <v>43972</v>
      </c>
      <c r="H186" s="27">
        <v>43973</v>
      </c>
      <c r="I186" s="10">
        <v>44196</v>
      </c>
      <c r="J186" s="11">
        <f t="shared" si="5"/>
        <v>219</v>
      </c>
      <c r="K186" s="12" t="s">
        <v>77</v>
      </c>
      <c r="L186" s="12" t="s">
        <v>88</v>
      </c>
      <c r="M186" s="13" t="s">
        <v>195</v>
      </c>
      <c r="N186" s="31" t="s">
        <v>1000</v>
      </c>
    </row>
    <row r="187" spans="1:14" ht="90" x14ac:dyDescent="0.25">
      <c r="A187" s="15" t="s">
        <v>400</v>
      </c>
      <c r="B187" s="23" t="s">
        <v>153</v>
      </c>
      <c r="C187" s="18" t="s">
        <v>746</v>
      </c>
      <c r="D187" s="33">
        <v>75207600</v>
      </c>
      <c r="E187" s="34">
        <v>0</v>
      </c>
      <c r="F187" s="24">
        <f>D187-E187</f>
        <v>75207600</v>
      </c>
      <c r="G187" s="19">
        <v>43977</v>
      </c>
      <c r="H187" s="19">
        <v>43979</v>
      </c>
      <c r="I187" s="19">
        <v>44104</v>
      </c>
      <c r="J187" s="15">
        <f>DAYS360(H187,I187)</f>
        <v>122</v>
      </c>
      <c r="K187" s="29" t="s">
        <v>77</v>
      </c>
      <c r="L187" s="12" t="s">
        <v>81</v>
      </c>
      <c r="M187" s="13" t="s">
        <v>150</v>
      </c>
      <c r="N187" s="31" t="s">
        <v>1001</v>
      </c>
    </row>
    <row r="188" spans="1:14" ht="75" x14ac:dyDescent="0.25">
      <c r="A188" s="14" t="s">
        <v>401</v>
      </c>
      <c r="B188" s="21" t="s">
        <v>208</v>
      </c>
      <c r="C188" s="35" t="s">
        <v>747</v>
      </c>
      <c r="D188" s="25">
        <v>15400000</v>
      </c>
      <c r="E188" s="26">
        <v>0</v>
      </c>
      <c r="F188" s="24">
        <f t="shared" si="4"/>
        <v>15400000</v>
      </c>
      <c r="G188" s="27">
        <v>43972</v>
      </c>
      <c r="H188" s="27">
        <v>43972</v>
      </c>
      <c r="I188" s="27">
        <v>44183</v>
      </c>
      <c r="J188" s="16">
        <f t="shared" si="5"/>
        <v>207</v>
      </c>
      <c r="K188" s="28" t="s">
        <v>77</v>
      </c>
      <c r="L188" s="28" t="s">
        <v>78</v>
      </c>
      <c r="M188" s="17" t="s">
        <v>163</v>
      </c>
      <c r="N188" s="31" t="s">
        <v>1002</v>
      </c>
    </row>
    <row r="189" spans="1:14" ht="75" x14ac:dyDescent="0.25">
      <c r="A189" s="14" t="s">
        <v>402</v>
      </c>
      <c r="B189" s="21" t="s">
        <v>207</v>
      </c>
      <c r="C189" s="35" t="s">
        <v>747</v>
      </c>
      <c r="D189" s="25">
        <v>15400000</v>
      </c>
      <c r="E189" s="26">
        <v>0</v>
      </c>
      <c r="F189" s="24">
        <f t="shared" si="4"/>
        <v>15400000</v>
      </c>
      <c r="G189" s="27">
        <v>43972</v>
      </c>
      <c r="H189" s="19">
        <v>43979</v>
      </c>
      <c r="I189" s="27">
        <v>44183</v>
      </c>
      <c r="J189" s="16">
        <f t="shared" si="5"/>
        <v>200</v>
      </c>
      <c r="K189" s="28" t="s">
        <v>77</v>
      </c>
      <c r="L189" s="28" t="s">
        <v>78</v>
      </c>
      <c r="M189" s="17" t="s">
        <v>163</v>
      </c>
      <c r="N189" s="31" t="s">
        <v>1003</v>
      </c>
    </row>
    <row r="190" spans="1:14" ht="75" x14ac:dyDescent="0.25">
      <c r="A190" s="15" t="s">
        <v>403</v>
      </c>
      <c r="B190" s="23" t="s">
        <v>541</v>
      </c>
      <c r="C190" s="18" t="s">
        <v>748</v>
      </c>
      <c r="D190" s="33">
        <v>232946705</v>
      </c>
      <c r="E190" s="34">
        <v>0</v>
      </c>
      <c r="F190" s="24">
        <f t="shared" si="4"/>
        <v>232946705</v>
      </c>
      <c r="G190" s="19">
        <v>43977</v>
      </c>
      <c r="H190" s="19">
        <v>43985</v>
      </c>
      <c r="I190" s="19">
        <v>44175</v>
      </c>
      <c r="J190" s="15">
        <f t="shared" si="5"/>
        <v>187</v>
      </c>
      <c r="K190" s="29" t="s">
        <v>77</v>
      </c>
      <c r="L190" s="12" t="s">
        <v>81</v>
      </c>
      <c r="M190" s="13" t="s">
        <v>150</v>
      </c>
      <c r="N190" s="31" t="s">
        <v>1004</v>
      </c>
    </row>
    <row r="191" spans="1:14" ht="75" x14ac:dyDescent="0.25">
      <c r="A191" s="14" t="s">
        <v>404</v>
      </c>
      <c r="B191" s="21" t="s">
        <v>542</v>
      </c>
      <c r="C191" s="20" t="s">
        <v>749</v>
      </c>
      <c r="D191" s="25">
        <v>22259328</v>
      </c>
      <c r="E191" s="26">
        <v>0</v>
      </c>
      <c r="F191" s="24">
        <f t="shared" si="4"/>
        <v>22259328</v>
      </c>
      <c r="G191" s="27">
        <v>43972</v>
      </c>
      <c r="H191" s="19">
        <v>43979</v>
      </c>
      <c r="I191" s="27">
        <v>44187</v>
      </c>
      <c r="J191" s="16">
        <f t="shared" si="5"/>
        <v>204</v>
      </c>
      <c r="K191" s="28" t="s">
        <v>77</v>
      </c>
      <c r="L191" s="28" t="s">
        <v>80</v>
      </c>
      <c r="M191" s="17" t="s">
        <v>147</v>
      </c>
      <c r="N191" s="31" t="s">
        <v>1005</v>
      </c>
    </row>
    <row r="192" spans="1:14" ht="75" x14ac:dyDescent="0.25">
      <c r="A192" s="14" t="s">
        <v>405</v>
      </c>
      <c r="B192" s="21" t="s">
        <v>193</v>
      </c>
      <c r="C192" s="20" t="s">
        <v>749</v>
      </c>
      <c r="D192" s="25">
        <v>22259328</v>
      </c>
      <c r="E192" s="26">
        <v>0</v>
      </c>
      <c r="F192" s="24">
        <f t="shared" si="4"/>
        <v>22259328</v>
      </c>
      <c r="G192" s="27">
        <v>43972</v>
      </c>
      <c r="H192" s="27">
        <v>43977</v>
      </c>
      <c r="I192" s="27">
        <v>44187</v>
      </c>
      <c r="J192" s="16">
        <f t="shared" si="5"/>
        <v>206</v>
      </c>
      <c r="K192" s="28" t="s">
        <v>77</v>
      </c>
      <c r="L192" s="28" t="s">
        <v>80</v>
      </c>
      <c r="M192" s="17" t="s">
        <v>147</v>
      </c>
      <c r="N192" s="31" t="s">
        <v>1006</v>
      </c>
    </row>
    <row r="193" spans="1:14" ht="75" x14ac:dyDescent="0.25">
      <c r="A193" s="14" t="s">
        <v>406</v>
      </c>
      <c r="B193" s="21" t="s">
        <v>543</v>
      </c>
      <c r="C193" s="20" t="s">
        <v>749</v>
      </c>
      <c r="D193" s="25">
        <v>22259328</v>
      </c>
      <c r="E193" s="26">
        <v>0</v>
      </c>
      <c r="F193" s="24">
        <f t="shared" si="4"/>
        <v>22259328</v>
      </c>
      <c r="G193" s="27">
        <v>43972</v>
      </c>
      <c r="H193" s="27">
        <v>43977</v>
      </c>
      <c r="I193" s="27">
        <v>44187</v>
      </c>
      <c r="J193" s="16">
        <f t="shared" si="5"/>
        <v>206</v>
      </c>
      <c r="K193" s="28" t="s">
        <v>77</v>
      </c>
      <c r="L193" s="28" t="s">
        <v>80</v>
      </c>
      <c r="M193" s="17" t="s">
        <v>147</v>
      </c>
      <c r="N193" s="31" t="s">
        <v>1007</v>
      </c>
    </row>
    <row r="194" spans="1:14" ht="75" x14ac:dyDescent="0.25">
      <c r="A194" s="14" t="s">
        <v>407</v>
      </c>
      <c r="B194" s="21" t="s">
        <v>20</v>
      </c>
      <c r="C194" s="20" t="s">
        <v>749</v>
      </c>
      <c r="D194" s="25">
        <v>22259328</v>
      </c>
      <c r="E194" s="26">
        <v>0</v>
      </c>
      <c r="F194" s="24">
        <f t="shared" ref="F194:F257" si="6">D194-E194</f>
        <v>22259328</v>
      </c>
      <c r="G194" s="27">
        <v>43972</v>
      </c>
      <c r="H194" s="27">
        <v>43977</v>
      </c>
      <c r="I194" s="27">
        <v>44187</v>
      </c>
      <c r="J194" s="16">
        <f t="shared" ref="J194:J257" si="7">DAYS360(H194,I194)</f>
        <v>206</v>
      </c>
      <c r="K194" s="28" t="s">
        <v>77</v>
      </c>
      <c r="L194" s="28" t="s">
        <v>80</v>
      </c>
      <c r="M194" s="17" t="s">
        <v>147</v>
      </c>
      <c r="N194" s="31" t="s">
        <v>1008</v>
      </c>
    </row>
    <row r="195" spans="1:14" ht="75" x14ac:dyDescent="0.25">
      <c r="A195" s="14" t="s">
        <v>408</v>
      </c>
      <c r="B195" s="21" t="s">
        <v>544</v>
      </c>
      <c r="C195" s="35" t="s">
        <v>747</v>
      </c>
      <c r="D195" s="25">
        <v>15400000</v>
      </c>
      <c r="E195" s="26">
        <v>0</v>
      </c>
      <c r="F195" s="24">
        <f t="shared" si="6"/>
        <v>15400000</v>
      </c>
      <c r="G195" s="27">
        <v>43972</v>
      </c>
      <c r="H195" s="27">
        <v>43973</v>
      </c>
      <c r="I195" s="27">
        <v>44183</v>
      </c>
      <c r="J195" s="16">
        <f t="shared" si="7"/>
        <v>206</v>
      </c>
      <c r="K195" s="28" t="s">
        <v>77</v>
      </c>
      <c r="L195" s="28" t="s">
        <v>78</v>
      </c>
      <c r="M195" s="17" t="s">
        <v>163</v>
      </c>
      <c r="N195" s="31" t="s">
        <v>1009</v>
      </c>
    </row>
    <row r="196" spans="1:14" ht="75" x14ac:dyDescent="0.25">
      <c r="A196" s="14" t="s">
        <v>409</v>
      </c>
      <c r="B196" s="21" t="s">
        <v>545</v>
      </c>
      <c r="C196" s="35" t="s">
        <v>747</v>
      </c>
      <c r="D196" s="25">
        <v>15400000</v>
      </c>
      <c r="E196" s="26">
        <v>0</v>
      </c>
      <c r="F196" s="24">
        <f t="shared" si="6"/>
        <v>15400000</v>
      </c>
      <c r="G196" s="27">
        <v>43972</v>
      </c>
      <c r="H196" s="27">
        <v>43973</v>
      </c>
      <c r="I196" s="27">
        <v>44183</v>
      </c>
      <c r="J196" s="16">
        <f t="shared" si="7"/>
        <v>206</v>
      </c>
      <c r="K196" s="28" t="s">
        <v>77</v>
      </c>
      <c r="L196" s="28" t="s">
        <v>78</v>
      </c>
      <c r="M196" s="17" t="s">
        <v>163</v>
      </c>
      <c r="N196" s="31" t="s">
        <v>1010</v>
      </c>
    </row>
    <row r="197" spans="1:14" ht="101.25" x14ac:dyDescent="0.25">
      <c r="A197" s="15" t="s">
        <v>410</v>
      </c>
      <c r="B197" s="23" t="s">
        <v>99</v>
      </c>
      <c r="C197" s="18" t="s">
        <v>750</v>
      </c>
      <c r="D197" s="33">
        <v>66394596</v>
      </c>
      <c r="E197" s="34">
        <v>0</v>
      </c>
      <c r="F197" s="24">
        <f t="shared" si="6"/>
        <v>66394596</v>
      </c>
      <c r="G197" s="19">
        <v>43973</v>
      </c>
      <c r="H197" s="19">
        <v>43978</v>
      </c>
      <c r="I197" s="19">
        <v>44165</v>
      </c>
      <c r="J197" s="15">
        <f t="shared" si="7"/>
        <v>183</v>
      </c>
      <c r="K197" s="29" t="s">
        <v>77</v>
      </c>
      <c r="L197" s="12" t="s">
        <v>81</v>
      </c>
      <c r="M197" s="13" t="s">
        <v>150</v>
      </c>
      <c r="N197" s="31" t="s">
        <v>1011</v>
      </c>
    </row>
    <row r="198" spans="1:14" ht="75" x14ac:dyDescent="0.25">
      <c r="A198" s="14" t="s">
        <v>411</v>
      </c>
      <c r="B198" s="21" t="s">
        <v>489</v>
      </c>
      <c r="C198" s="35" t="s">
        <v>751</v>
      </c>
      <c r="D198" s="25">
        <v>17500000</v>
      </c>
      <c r="E198" s="26">
        <v>0</v>
      </c>
      <c r="F198" s="24">
        <f t="shared" si="6"/>
        <v>17500000</v>
      </c>
      <c r="G198" s="27">
        <v>43973</v>
      </c>
      <c r="H198" s="27">
        <v>43977</v>
      </c>
      <c r="I198" s="27">
        <v>44140</v>
      </c>
      <c r="J198" s="16">
        <f t="shared" si="7"/>
        <v>159</v>
      </c>
      <c r="K198" s="28" t="s">
        <v>77</v>
      </c>
      <c r="L198" s="12" t="s">
        <v>79</v>
      </c>
      <c r="M198" s="13" t="s">
        <v>146</v>
      </c>
      <c r="N198" s="31" t="s">
        <v>1012</v>
      </c>
    </row>
    <row r="199" spans="1:14" ht="75" x14ac:dyDescent="0.25">
      <c r="A199" s="14" t="s">
        <v>412</v>
      </c>
      <c r="B199" s="21" t="s">
        <v>546</v>
      </c>
      <c r="C199" s="35" t="s">
        <v>752</v>
      </c>
      <c r="D199" s="25">
        <v>30400000</v>
      </c>
      <c r="E199" s="26">
        <v>0</v>
      </c>
      <c r="F199" s="24">
        <f t="shared" si="6"/>
        <v>30400000</v>
      </c>
      <c r="G199" s="27">
        <v>43972</v>
      </c>
      <c r="H199" s="27">
        <v>43973</v>
      </c>
      <c r="I199" s="27">
        <v>44219</v>
      </c>
      <c r="J199" s="16">
        <f t="shared" si="7"/>
        <v>241</v>
      </c>
      <c r="K199" s="28" t="s">
        <v>77</v>
      </c>
      <c r="L199" s="28" t="s">
        <v>86</v>
      </c>
      <c r="M199" s="17" t="s">
        <v>144</v>
      </c>
      <c r="N199" s="31" t="s">
        <v>1013</v>
      </c>
    </row>
    <row r="200" spans="1:14" ht="75" x14ac:dyDescent="0.25">
      <c r="A200" s="14" t="s">
        <v>413</v>
      </c>
      <c r="B200" s="21" t="s">
        <v>547</v>
      </c>
      <c r="C200" s="35" t="s">
        <v>753</v>
      </c>
      <c r="D200" s="25">
        <v>25600000</v>
      </c>
      <c r="E200" s="26">
        <v>0</v>
      </c>
      <c r="F200" s="24">
        <f t="shared" si="6"/>
        <v>25600000</v>
      </c>
      <c r="G200" s="27">
        <v>43972</v>
      </c>
      <c r="H200" s="27">
        <v>43973</v>
      </c>
      <c r="I200" s="27">
        <v>44224</v>
      </c>
      <c r="J200" s="16">
        <f t="shared" si="7"/>
        <v>246</v>
      </c>
      <c r="K200" s="28" t="s">
        <v>77</v>
      </c>
      <c r="L200" s="28" t="s">
        <v>86</v>
      </c>
      <c r="M200" s="17" t="s">
        <v>144</v>
      </c>
      <c r="N200" s="31" t="s">
        <v>1014</v>
      </c>
    </row>
    <row r="201" spans="1:14" ht="75" x14ac:dyDescent="0.25">
      <c r="A201" s="14" t="s">
        <v>414</v>
      </c>
      <c r="B201" s="21" t="s">
        <v>548</v>
      </c>
      <c r="C201" s="35" t="s">
        <v>754</v>
      </c>
      <c r="D201" s="25">
        <v>20000000</v>
      </c>
      <c r="E201" s="26">
        <v>0</v>
      </c>
      <c r="F201" s="24">
        <f t="shared" si="6"/>
        <v>20000000</v>
      </c>
      <c r="G201" s="27">
        <v>43973</v>
      </c>
      <c r="H201" s="27">
        <v>43973</v>
      </c>
      <c r="I201" s="27">
        <v>44158</v>
      </c>
      <c r="J201" s="16">
        <f t="shared" si="7"/>
        <v>181</v>
      </c>
      <c r="K201" s="28" t="s">
        <v>77</v>
      </c>
      <c r="L201" s="28" t="s">
        <v>86</v>
      </c>
      <c r="M201" s="17" t="s">
        <v>144</v>
      </c>
      <c r="N201" s="31" t="s">
        <v>1015</v>
      </c>
    </row>
    <row r="202" spans="1:14" ht="75" x14ac:dyDescent="0.25">
      <c r="A202" s="14" t="s">
        <v>415</v>
      </c>
      <c r="B202" s="21" t="s">
        <v>179</v>
      </c>
      <c r="C202" s="35" t="s">
        <v>755</v>
      </c>
      <c r="D202" s="25">
        <v>33600000</v>
      </c>
      <c r="E202" s="26">
        <v>0</v>
      </c>
      <c r="F202" s="24">
        <f t="shared" si="6"/>
        <v>33600000</v>
      </c>
      <c r="G202" s="27">
        <v>43972</v>
      </c>
      <c r="H202" s="27">
        <v>43973</v>
      </c>
      <c r="I202" s="27">
        <v>44216</v>
      </c>
      <c r="J202" s="16">
        <f t="shared" si="7"/>
        <v>238</v>
      </c>
      <c r="K202" s="28" t="s">
        <v>77</v>
      </c>
      <c r="L202" s="28" t="s">
        <v>86</v>
      </c>
      <c r="M202" s="17" t="s">
        <v>144</v>
      </c>
      <c r="N202" s="31" t="s">
        <v>1016</v>
      </c>
    </row>
    <row r="203" spans="1:14" ht="75" x14ac:dyDescent="0.25">
      <c r="A203" s="14" t="s">
        <v>416</v>
      </c>
      <c r="B203" s="21" t="s">
        <v>27</v>
      </c>
      <c r="C203" s="20" t="s">
        <v>749</v>
      </c>
      <c r="D203" s="25">
        <v>22259328</v>
      </c>
      <c r="E203" s="26">
        <v>0</v>
      </c>
      <c r="F203" s="24">
        <f t="shared" si="6"/>
        <v>22259328</v>
      </c>
      <c r="G203" s="27">
        <v>43972</v>
      </c>
      <c r="H203" s="27">
        <v>43973</v>
      </c>
      <c r="I203" s="27">
        <v>44187</v>
      </c>
      <c r="J203" s="16">
        <f t="shared" si="7"/>
        <v>210</v>
      </c>
      <c r="K203" s="28" t="s">
        <v>77</v>
      </c>
      <c r="L203" s="28" t="s">
        <v>80</v>
      </c>
      <c r="M203" s="17" t="s">
        <v>147</v>
      </c>
      <c r="N203" s="31" t="s">
        <v>1017</v>
      </c>
    </row>
    <row r="204" spans="1:14" ht="75" x14ac:dyDescent="0.25">
      <c r="A204" s="14" t="s">
        <v>417</v>
      </c>
      <c r="B204" s="21" t="s">
        <v>61</v>
      </c>
      <c r="C204" s="20" t="s">
        <v>749</v>
      </c>
      <c r="D204" s="25">
        <v>22259328</v>
      </c>
      <c r="E204" s="26">
        <v>0</v>
      </c>
      <c r="F204" s="24">
        <f t="shared" si="6"/>
        <v>22259328</v>
      </c>
      <c r="G204" s="27">
        <v>43972</v>
      </c>
      <c r="H204" s="27">
        <v>43977</v>
      </c>
      <c r="I204" s="27">
        <v>44187</v>
      </c>
      <c r="J204" s="16">
        <f t="shared" si="7"/>
        <v>206</v>
      </c>
      <c r="K204" s="28" t="s">
        <v>77</v>
      </c>
      <c r="L204" s="28" t="s">
        <v>80</v>
      </c>
      <c r="M204" s="17" t="s">
        <v>147</v>
      </c>
      <c r="N204" s="31" t="s">
        <v>1018</v>
      </c>
    </row>
    <row r="205" spans="1:14" ht="75" x14ac:dyDescent="0.25">
      <c r="A205" s="14" t="s">
        <v>418</v>
      </c>
      <c r="B205" s="21" t="s">
        <v>209</v>
      </c>
      <c r="C205" s="35" t="s">
        <v>747</v>
      </c>
      <c r="D205" s="25">
        <v>15400000</v>
      </c>
      <c r="E205" s="26">
        <v>0</v>
      </c>
      <c r="F205" s="24">
        <f t="shared" si="6"/>
        <v>15400000</v>
      </c>
      <c r="G205" s="27">
        <v>43972</v>
      </c>
      <c r="H205" s="27">
        <v>43973</v>
      </c>
      <c r="I205" s="27">
        <v>44183</v>
      </c>
      <c r="J205" s="16">
        <f t="shared" si="7"/>
        <v>206</v>
      </c>
      <c r="K205" s="28" t="s">
        <v>77</v>
      </c>
      <c r="L205" s="28" t="s">
        <v>78</v>
      </c>
      <c r="M205" s="17" t="s">
        <v>163</v>
      </c>
      <c r="N205" s="31" t="s">
        <v>1019</v>
      </c>
    </row>
    <row r="206" spans="1:14" ht="75" x14ac:dyDescent="0.25">
      <c r="A206" s="14" t="s">
        <v>419</v>
      </c>
      <c r="B206" s="21" t="s">
        <v>176</v>
      </c>
      <c r="C206" s="20" t="s">
        <v>749</v>
      </c>
      <c r="D206" s="25">
        <v>22259328</v>
      </c>
      <c r="E206" s="26">
        <v>0</v>
      </c>
      <c r="F206" s="24">
        <f t="shared" si="6"/>
        <v>22259328</v>
      </c>
      <c r="G206" s="27">
        <v>43972</v>
      </c>
      <c r="H206" s="27">
        <v>43977</v>
      </c>
      <c r="I206" s="27">
        <v>44187</v>
      </c>
      <c r="J206" s="16">
        <f t="shared" si="7"/>
        <v>206</v>
      </c>
      <c r="K206" s="28" t="s">
        <v>77</v>
      </c>
      <c r="L206" s="28" t="s">
        <v>80</v>
      </c>
      <c r="M206" s="17" t="s">
        <v>147</v>
      </c>
      <c r="N206" s="31" t="s">
        <v>1020</v>
      </c>
    </row>
    <row r="207" spans="1:14" ht="75" x14ac:dyDescent="0.25">
      <c r="A207" s="14" t="s">
        <v>420</v>
      </c>
      <c r="B207" s="21" t="s">
        <v>23</v>
      </c>
      <c r="C207" s="35" t="s">
        <v>756</v>
      </c>
      <c r="D207" s="25">
        <v>29600000</v>
      </c>
      <c r="E207" s="26">
        <v>0</v>
      </c>
      <c r="F207" s="24">
        <f t="shared" si="6"/>
        <v>29600000</v>
      </c>
      <c r="G207" s="27">
        <v>43972</v>
      </c>
      <c r="H207" s="27">
        <v>43977</v>
      </c>
      <c r="I207" s="27">
        <v>44224</v>
      </c>
      <c r="J207" s="16">
        <f t="shared" si="7"/>
        <v>242</v>
      </c>
      <c r="K207" s="28" t="s">
        <v>77</v>
      </c>
      <c r="L207" s="28" t="s">
        <v>86</v>
      </c>
      <c r="M207" s="17" t="s">
        <v>144</v>
      </c>
      <c r="N207" s="31" t="s">
        <v>1021</v>
      </c>
    </row>
    <row r="208" spans="1:14" ht="75" x14ac:dyDescent="0.25">
      <c r="A208" s="14" t="s">
        <v>421</v>
      </c>
      <c r="B208" s="21" t="s">
        <v>184</v>
      </c>
      <c r="C208" s="20" t="s">
        <v>757</v>
      </c>
      <c r="D208" s="25">
        <v>16440000</v>
      </c>
      <c r="E208" s="26">
        <v>0</v>
      </c>
      <c r="F208" s="24">
        <f t="shared" si="6"/>
        <v>16440000</v>
      </c>
      <c r="G208" s="27">
        <v>43972</v>
      </c>
      <c r="H208" s="27">
        <v>43972</v>
      </c>
      <c r="I208" s="27">
        <v>44219</v>
      </c>
      <c r="J208" s="16">
        <f t="shared" si="7"/>
        <v>242</v>
      </c>
      <c r="K208" s="28" t="s">
        <v>77</v>
      </c>
      <c r="L208" s="28" t="s">
        <v>86</v>
      </c>
      <c r="M208" s="17" t="s">
        <v>144</v>
      </c>
      <c r="N208" s="31" t="s">
        <v>1022</v>
      </c>
    </row>
    <row r="209" spans="1:14" ht="75" x14ac:dyDescent="0.25">
      <c r="A209" s="14" t="s">
        <v>422</v>
      </c>
      <c r="B209" s="21" t="s">
        <v>180</v>
      </c>
      <c r="C209" s="20" t="s">
        <v>758</v>
      </c>
      <c r="D209" s="25">
        <v>12160000</v>
      </c>
      <c r="E209" s="26">
        <v>0</v>
      </c>
      <c r="F209" s="24">
        <f t="shared" si="6"/>
        <v>12160000</v>
      </c>
      <c r="G209" s="27">
        <v>43973</v>
      </c>
      <c r="H209" s="27">
        <v>43973</v>
      </c>
      <c r="I209" s="27">
        <v>44221</v>
      </c>
      <c r="J209" s="16">
        <f t="shared" si="7"/>
        <v>243</v>
      </c>
      <c r="K209" s="28" t="s">
        <v>77</v>
      </c>
      <c r="L209" s="28" t="s">
        <v>86</v>
      </c>
      <c r="M209" s="17" t="s">
        <v>144</v>
      </c>
      <c r="N209" s="31" t="s">
        <v>1023</v>
      </c>
    </row>
    <row r="210" spans="1:14" ht="75" x14ac:dyDescent="0.25">
      <c r="A210" s="14" t="s">
        <v>423</v>
      </c>
      <c r="B210" s="21" t="s">
        <v>183</v>
      </c>
      <c r="C210" s="20" t="s">
        <v>759</v>
      </c>
      <c r="D210" s="25">
        <v>43200000</v>
      </c>
      <c r="E210" s="26">
        <v>0</v>
      </c>
      <c r="F210" s="24">
        <f t="shared" si="6"/>
        <v>43200000</v>
      </c>
      <c r="G210" s="27">
        <v>43972</v>
      </c>
      <c r="H210" s="27">
        <v>43973</v>
      </c>
      <c r="I210" s="27">
        <v>44219</v>
      </c>
      <c r="J210" s="16">
        <f t="shared" si="7"/>
        <v>241</v>
      </c>
      <c r="K210" s="28" t="s">
        <v>77</v>
      </c>
      <c r="L210" s="28" t="s">
        <v>86</v>
      </c>
      <c r="M210" s="17" t="s">
        <v>144</v>
      </c>
      <c r="N210" s="31" t="s">
        <v>1024</v>
      </c>
    </row>
    <row r="211" spans="1:14" ht="101.25" x14ac:dyDescent="0.25">
      <c r="A211" s="14" t="s">
        <v>424</v>
      </c>
      <c r="B211" s="21" t="s">
        <v>34</v>
      </c>
      <c r="C211" s="35" t="s">
        <v>760</v>
      </c>
      <c r="D211" s="25">
        <v>38396800</v>
      </c>
      <c r="E211" s="26">
        <v>0</v>
      </c>
      <c r="F211" s="24">
        <f t="shared" si="6"/>
        <v>38396800</v>
      </c>
      <c r="G211" s="27">
        <v>43972</v>
      </c>
      <c r="H211" s="27">
        <v>43977</v>
      </c>
      <c r="I211" s="27">
        <v>44180</v>
      </c>
      <c r="J211" s="16">
        <f t="shared" si="7"/>
        <v>199</v>
      </c>
      <c r="K211" s="28" t="s">
        <v>77</v>
      </c>
      <c r="L211" s="28" t="s">
        <v>78</v>
      </c>
      <c r="M211" s="17" t="s">
        <v>163</v>
      </c>
      <c r="N211" s="31" t="s">
        <v>1025</v>
      </c>
    </row>
    <row r="212" spans="1:14" ht="90" x14ac:dyDescent="0.25">
      <c r="A212" s="14" t="s">
        <v>425</v>
      </c>
      <c r="B212" s="21" t="s">
        <v>549</v>
      </c>
      <c r="C212" s="35" t="s">
        <v>761</v>
      </c>
      <c r="D212" s="25">
        <v>35100000</v>
      </c>
      <c r="E212" s="26">
        <v>0</v>
      </c>
      <c r="F212" s="24">
        <f t="shared" si="6"/>
        <v>35100000</v>
      </c>
      <c r="G212" s="27">
        <v>43972</v>
      </c>
      <c r="H212" s="27">
        <v>43977</v>
      </c>
      <c r="I212" s="27">
        <v>44211</v>
      </c>
      <c r="J212" s="16">
        <f t="shared" si="7"/>
        <v>229</v>
      </c>
      <c r="K212" s="28" t="s">
        <v>77</v>
      </c>
      <c r="L212" s="28" t="s">
        <v>78</v>
      </c>
      <c r="M212" s="17" t="s">
        <v>163</v>
      </c>
      <c r="N212" s="31" t="s">
        <v>1026</v>
      </c>
    </row>
    <row r="213" spans="1:14" ht="75" x14ac:dyDescent="0.25">
      <c r="A213" s="15" t="s">
        <v>426</v>
      </c>
      <c r="B213" s="23" t="s">
        <v>550</v>
      </c>
      <c r="C213" s="18" t="s">
        <v>762</v>
      </c>
      <c r="D213" s="33">
        <v>70944247</v>
      </c>
      <c r="E213" s="34">
        <v>0</v>
      </c>
      <c r="F213" s="24">
        <f t="shared" si="6"/>
        <v>70944247</v>
      </c>
      <c r="G213" s="19">
        <v>43973</v>
      </c>
      <c r="H213" s="19">
        <v>43980</v>
      </c>
      <c r="I213" s="19">
        <v>44175</v>
      </c>
      <c r="J213" s="15">
        <f t="shared" si="7"/>
        <v>191</v>
      </c>
      <c r="K213" s="29" t="s">
        <v>77</v>
      </c>
      <c r="L213" s="12" t="s">
        <v>81</v>
      </c>
      <c r="M213" s="13" t="s">
        <v>150</v>
      </c>
      <c r="N213" s="31" t="s">
        <v>1027</v>
      </c>
    </row>
    <row r="214" spans="1:14" ht="75" x14ac:dyDescent="0.25">
      <c r="A214" s="15" t="s">
        <v>427</v>
      </c>
      <c r="B214" s="23" t="s">
        <v>160</v>
      </c>
      <c r="C214" s="18" t="s">
        <v>763</v>
      </c>
      <c r="D214" s="33">
        <v>50698577</v>
      </c>
      <c r="E214" s="34">
        <v>0</v>
      </c>
      <c r="F214" s="24">
        <f>D214-E214</f>
        <v>50698577</v>
      </c>
      <c r="G214" s="19">
        <v>43977</v>
      </c>
      <c r="H214" s="19">
        <v>43978</v>
      </c>
      <c r="I214" s="19">
        <v>44165</v>
      </c>
      <c r="J214" s="15">
        <f>DAYS360(H214,I214)</f>
        <v>183</v>
      </c>
      <c r="K214" s="29" t="s">
        <v>77</v>
      </c>
      <c r="L214" s="12" t="s">
        <v>81</v>
      </c>
      <c r="M214" s="13" t="s">
        <v>150</v>
      </c>
      <c r="N214" s="31" t="s">
        <v>1028</v>
      </c>
    </row>
    <row r="215" spans="1:14" ht="75" x14ac:dyDescent="0.25">
      <c r="A215" s="14" t="s">
        <v>428</v>
      </c>
      <c r="B215" s="21" t="s">
        <v>126</v>
      </c>
      <c r="C215" s="35" t="s">
        <v>764</v>
      </c>
      <c r="D215" s="25">
        <v>32620000</v>
      </c>
      <c r="E215" s="26">
        <v>0</v>
      </c>
      <c r="F215" s="24">
        <f t="shared" si="6"/>
        <v>32620000</v>
      </c>
      <c r="G215" s="27">
        <v>43973</v>
      </c>
      <c r="H215" s="27">
        <v>43977</v>
      </c>
      <c r="I215" s="27">
        <v>44187</v>
      </c>
      <c r="J215" s="16">
        <f t="shared" si="7"/>
        <v>206</v>
      </c>
      <c r="K215" s="28" t="s">
        <v>77</v>
      </c>
      <c r="L215" s="12" t="s">
        <v>84</v>
      </c>
      <c r="M215" s="13" t="s">
        <v>149</v>
      </c>
      <c r="N215" s="31" t="s">
        <v>1029</v>
      </c>
    </row>
    <row r="216" spans="1:14" ht="75" x14ac:dyDescent="0.25">
      <c r="A216" s="14" t="s">
        <v>429</v>
      </c>
      <c r="B216" s="21" t="s">
        <v>47</v>
      </c>
      <c r="C216" s="20" t="s">
        <v>749</v>
      </c>
      <c r="D216" s="25">
        <v>22259328</v>
      </c>
      <c r="E216" s="26">
        <v>0</v>
      </c>
      <c r="F216" s="24">
        <f t="shared" si="6"/>
        <v>22259328</v>
      </c>
      <c r="G216" s="27">
        <v>43972</v>
      </c>
      <c r="H216" s="27">
        <v>43973</v>
      </c>
      <c r="I216" s="27">
        <v>44187</v>
      </c>
      <c r="J216" s="16">
        <f t="shared" si="7"/>
        <v>210</v>
      </c>
      <c r="K216" s="28" t="s">
        <v>77</v>
      </c>
      <c r="L216" s="28" t="s">
        <v>80</v>
      </c>
      <c r="M216" s="17" t="s">
        <v>147</v>
      </c>
      <c r="N216" s="31" t="s">
        <v>1030</v>
      </c>
    </row>
    <row r="217" spans="1:14" ht="75" x14ac:dyDescent="0.25">
      <c r="A217" s="15" t="s">
        <v>430</v>
      </c>
      <c r="B217" s="23" t="s">
        <v>551</v>
      </c>
      <c r="C217" s="18" t="s">
        <v>765</v>
      </c>
      <c r="D217" s="33">
        <v>185116295</v>
      </c>
      <c r="E217" s="34">
        <v>0</v>
      </c>
      <c r="F217" s="24">
        <f>D217-E217</f>
        <v>185116295</v>
      </c>
      <c r="G217" s="19">
        <v>43977</v>
      </c>
      <c r="H217" s="19">
        <v>43983</v>
      </c>
      <c r="I217" s="19">
        <v>44104</v>
      </c>
      <c r="J217" s="15">
        <f>DAYS360(H217,I217)</f>
        <v>119</v>
      </c>
      <c r="K217" s="29" t="s">
        <v>77</v>
      </c>
      <c r="L217" s="12" t="s">
        <v>81</v>
      </c>
      <c r="M217" s="13" t="s">
        <v>150</v>
      </c>
      <c r="N217" s="31" t="s">
        <v>1031</v>
      </c>
    </row>
    <row r="218" spans="1:14" ht="75" x14ac:dyDescent="0.25">
      <c r="A218" s="15" t="s">
        <v>431</v>
      </c>
      <c r="B218" s="23" t="s">
        <v>552</v>
      </c>
      <c r="C218" s="18" t="s">
        <v>766</v>
      </c>
      <c r="D218" s="33">
        <v>269137749</v>
      </c>
      <c r="E218" s="34">
        <v>0</v>
      </c>
      <c r="F218" s="24">
        <f t="shared" si="6"/>
        <v>269137749</v>
      </c>
      <c r="G218" s="19">
        <v>43973</v>
      </c>
      <c r="H218" s="19">
        <v>43977</v>
      </c>
      <c r="I218" s="19">
        <v>44074</v>
      </c>
      <c r="J218" s="15">
        <f t="shared" si="7"/>
        <v>95</v>
      </c>
      <c r="K218" s="29" t="s">
        <v>77</v>
      </c>
      <c r="L218" s="12" t="s">
        <v>81</v>
      </c>
      <c r="M218" s="13" t="s">
        <v>150</v>
      </c>
      <c r="N218" s="31" t="s">
        <v>1032</v>
      </c>
    </row>
    <row r="219" spans="1:14" ht="78.75" x14ac:dyDescent="0.25">
      <c r="A219" s="15" t="s">
        <v>432</v>
      </c>
      <c r="B219" s="23" t="s">
        <v>553</v>
      </c>
      <c r="C219" s="18" t="s">
        <v>767</v>
      </c>
      <c r="D219" s="33">
        <v>61814861</v>
      </c>
      <c r="E219" s="34">
        <v>0</v>
      </c>
      <c r="F219" s="24">
        <f t="shared" si="6"/>
        <v>61814861</v>
      </c>
      <c r="G219" s="19">
        <v>43973</v>
      </c>
      <c r="H219" s="19">
        <v>43979</v>
      </c>
      <c r="I219" s="19">
        <v>44175</v>
      </c>
      <c r="J219" s="15">
        <f t="shared" si="7"/>
        <v>192</v>
      </c>
      <c r="K219" s="29" t="s">
        <v>77</v>
      </c>
      <c r="L219" s="12" t="s">
        <v>81</v>
      </c>
      <c r="M219" s="13" t="s">
        <v>150</v>
      </c>
      <c r="N219" s="31" t="s">
        <v>1033</v>
      </c>
    </row>
    <row r="220" spans="1:14" ht="75" x14ac:dyDescent="0.25">
      <c r="A220" s="15" t="s">
        <v>433</v>
      </c>
      <c r="B220" s="23" t="s">
        <v>554</v>
      </c>
      <c r="C220" s="18" t="s">
        <v>768</v>
      </c>
      <c r="D220" s="33">
        <v>49793764</v>
      </c>
      <c r="E220" s="34">
        <v>0</v>
      </c>
      <c r="F220" s="24">
        <f t="shared" si="6"/>
        <v>49793764</v>
      </c>
      <c r="G220" s="19">
        <v>43973</v>
      </c>
      <c r="H220" s="19">
        <v>43977</v>
      </c>
      <c r="I220" s="19">
        <v>44175</v>
      </c>
      <c r="J220" s="15">
        <f t="shared" si="7"/>
        <v>194</v>
      </c>
      <c r="K220" s="29" t="s">
        <v>77</v>
      </c>
      <c r="L220" s="12" t="s">
        <v>81</v>
      </c>
      <c r="M220" s="13" t="s">
        <v>150</v>
      </c>
      <c r="N220" s="31" t="s">
        <v>1034</v>
      </c>
    </row>
    <row r="221" spans="1:14" ht="75" x14ac:dyDescent="0.25">
      <c r="A221" s="15" t="s">
        <v>434</v>
      </c>
      <c r="B221" s="23" t="s">
        <v>555</v>
      </c>
      <c r="C221" s="18" t="s">
        <v>769</v>
      </c>
      <c r="D221" s="33">
        <v>23296000</v>
      </c>
      <c r="E221" s="34">
        <v>0</v>
      </c>
      <c r="F221" s="24">
        <f t="shared" si="6"/>
        <v>23296000</v>
      </c>
      <c r="G221" s="19">
        <v>43973</v>
      </c>
      <c r="H221" s="27">
        <v>43977</v>
      </c>
      <c r="I221" s="19">
        <v>44175</v>
      </c>
      <c r="J221" s="15">
        <f t="shared" si="7"/>
        <v>194</v>
      </c>
      <c r="K221" s="29" t="s">
        <v>77</v>
      </c>
      <c r="L221" s="12" t="s">
        <v>81</v>
      </c>
      <c r="M221" s="13" t="s">
        <v>150</v>
      </c>
      <c r="N221" s="31" t="s">
        <v>1035</v>
      </c>
    </row>
    <row r="222" spans="1:14" ht="75" x14ac:dyDescent="0.25">
      <c r="A222" s="15" t="s">
        <v>435</v>
      </c>
      <c r="B222" s="23" t="s">
        <v>97</v>
      </c>
      <c r="C222" s="18" t="s">
        <v>770</v>
      </c>
      <c r="D222" s="33">
        <v>81552523</v>
      </c>
      <c r="E222" s="34">
        <v>0</v>
      </c>
      <c r="F222" s="24">
        <f t="shared" si="6"/>
        <v>81552523</v>
      </c>
      <c r="G222" s="19">
        <v>43973</v>
      </c>
      <c r="H222" s="27">
        <v>43977</v>
      </c>
      <c r="I222" s="19">
        <v>44175</v>
      </c>
      <c r="J222" s="15">
        <f t="shared" si="7"/>
        <v>194</v>
      </c>
      <c r="K222" s="29" t="s">
        <v>77</v>
      </c>
      <c r="L222" s="12" t="s">
        <v>81</v>
      </c>
      <c r="M222" s="13" t="s">
        <v>150</v>
      </c>
      <c r="N222" s="31" t="s">
        <v>1036</v>
      </c>
    </row>
    <row r="223" spans="1:14" ht="75" x14ac:dyDescent="0.25">
      <c r="A223" s="15" t="s">
        <v>436</v>
      </c>
      <c r="B223" s="23" t="s">
        <v>94</v>
      </c>
      <c r="C223" s="18" t="s">
        <v>771</v>
      </c>
      <c r="D223" s="33">
        <v>22879503</v>
      </c>
      <c r="E223" s="34">
        <v>0</v>
      </c>
      <c r="F223" s="24">
        <f t="shared" si="6"/>
        <v>22879503</v>
      </c>
      <c r="G223" s="19">
        <v>43973</v>
      </c>
      <c r="H223" s="19">
        <v>43979</v>
      </c>
      <c r="I223" s="19">
        <v>44165</v>
      </c>
      <c r="J223" s="15">
        <f t="shared" si="7"/>
        <v>182</v>
      </c>
      <c r="K223" s="29" t="s">
        <v>77</v>
      </c>
      <c r="L223" s="12" t="s">
        <v>81</v>
      </c>
      <c r="M223" s="13" t="s">
        <v>150</v>
      </c>
      <c r="N223" s="31" t="s">
        <v>1037</v>
      </c>
    </row>
    <row r="224" spans="1:14" ht="90" x14ac:dyDescent="0.25">
      <c r="A224" s="15" t="s">
        <v>437</v>
      </c>
      <c r="B224" s="23" t="s">
        <v>95</v>
      </c>
      <c r="C224" s="18" t="s">
        <v>772</v>
      </c>
      <c r="D224" s="33">
        <v>83885400</v>
      </c>
      <c r="E224" s="34">
        <v>0</v>
      </c>
      <c r="F224" s="24">
        <f t="shared" si="6"/>
        <v>83885400</v>
      </c>
      <c r="G224" s="19">
        <v>43973</v>
      </c>
      <c r="H224" s="19">
        <v>43977</v>
      </c>
      <c r="I224" s="19">
        <v>44165</v>
      </c>
      <c r="J224" s="15">
        <f t="shared" si="7"/>
        <v>184</v>
      </c>
      <c r="K224" s="29" t="s">
        <v>77</v>
      </c>
      <c r="L224" s="12" t="s">
        <v>81</v>
      </c>
      <c r="M224" s="13" t="s">
        <v>150</v>
      </c>
      <c r="N224" s="31" t="s">
        <v>1038</v>
      </c>
    </row>
    <row r="225" spans="1:14" ht="75" x14ac:dyDescent="0.25">
      <c r="A225" s="14" t="s">
        <v>438</v>
      </c>
      <c r="B225" s="21" t="s">
        <v>556</v>
      </c>
      <c r="C225" s="20" t="s">
        <v>749</v>
      </c>
      <c r="D225" s="25">
        <v>22259328</v>
      </c>
      <c r="E225" s="26">
        <v>0</v>
      </c>
      <c r="F225" s="24">
        <f t="shared" si="6"/>
        <v>22259328</v>
      </c>
      <c r="G225" s="27">
        <v>43972</v>
      </c>
      <c r="H225" s="27">
        <v>43973</v>
      </c>
      <c r="I225" s="27">
        <v>44187</v>
      </c>
      <c r="J225" s="16">
        <f t="shared" si="7"/>
        <v>210</v>
      </c>
      <c r="K225" s="28" t="s">
        <v>77</v>
      </c>
      <c r="L225" s="28" t="s">
        <v>80</v>
      </c>
      <c r="M225" s="17" t="s">
        <v>147</v>
      </c>
      <c r="N225" s="31" t="s">
        <v>1039</v>
      </c>
    </row>
    <row r="226" spans="1:14" ht="90" x14ac:dyDescent="0.25">
      <c r="A226" s="15" t="s">
        <v>439</v>
      </c>
      <c r="B226" s="23" t="s">
        <v>557</v>
      </c>
      <c r="C226" s="18" t="s">
        <v>773</v>
      </c>
      <c r="D226" s="33">
        <v>29242200</v>
      </c>
      <c r="E226" s="34">
        <v>0</v>
      </c>
      <c r="F226" s="24">
        <f t="shared" si="6"/>
        <v>29242200</v>
      </c>
      <c r="G226" s="19">
        <v>43973</v>
      </c>
      <c r="H226" s="19">
        <v>43979</v>
      </c>
      <c r="I226" s="19">
        <v>44175</v>
      </c>
      <c r="J226" s="15">
        <f t="shared" si="7"/>
        <v>192</v>
      </c>
      <c r="K226" s="29" t="s">
        <v>77</v>
      </c>
      <c r="L226" s="12" t="s">
        <v>81</v>
      </c>
      <c r="M226" s="13" t="s">
        <v>150</v>
      </c>
      <c r="N226" s="31" t="s">
        <v>1040</v>
      </c>
    </row>
    <row r="227" spans="1:14" ht="75" x14ac:dyDescent="0.25">
      <c r="A227" s="14" t="s">
        <v>440</v>
      </c>
      <c r="B227" s="21" t="s">
        <v>558</v>
      </c>
      <c r="C227" s="20" t="s">
        <v>774</v>
      </c>
      <c r="D227" s="25">
        <v>25000000</v>
      </c>
      <c r="E227" s="26">
        <v>0</v>
      </c>
      <c r="F227" s="24">
        <f t="shared" si="6"/>
        <v>25000000</v>
      </c>
      <c r="G227" s="27">
        <v>43977</v>
      </c>
      <c r="H227" s="27">
        <v>43978</v>
      </c>
      <c r="I227" s="27">
        <v>44134</v>
      </c>
      <c r="J227" s="16">
        <f t="shared" si="7"/>
        <v>153</v>
      </c>
      <c r="K227" s="28" t="s">
        <v>77</v>
      </c>
      <c r="L227" s="28" t="s">
        <v>78</v>
      </c>
      <c r="M227" s="17" t="s">
        <v>163</v>
      </c>
      <c r="N227" s="31" t="s">
        <v>1041</v>
      </c>
    </row>
    <row r="228" spans="1:14" ht="75" x14ac:dyDescent="0.25">
      <c r="A228" s="14" t="s">
        <v>441</v>
      </c>
      <c r="B228" s="21" t="s">
        <v>198</v>
      </c>
      <c r="C228" s="20" t="s">
        <v>775</v>
      </c>
      <c r="D228" s="25">
        <v>35525600</v>
      </c>
      <c r="E228" s="26">
        <v>0</v>
      </c>
      <c r="F228" s="24">
        <f t="shared" si="6"/>
        <v>35525600</v>
      </c>
      <c r="G228" s="27">
        <v>43972</v>
      </c>
      <c r="H228" s="27">
        <v>43973</v>
      </c>
      <c r="I228" s="27">
        <v>44338</v>
      </c>
      <c r="J228" s="16">
        <f t="shared" si="7"/>
        <v>360</v>
      </c>
      <c r="K228" s="28" t="s">
        <v>77</v>
      </c>
      <c r="L228" s="28" t="s">
        <v>812</v>
      </c>
      <c r="M228" s="17" t="s">
        <v>813</v>
      </c>
      <c r="N228" s="31" t="s">
        <v>1042</v>
      </c>
    </row>
    <row r="229" spans="1:14" ht="75" x14ac:dyDescent="0.25">
      <c r="A229" s="14" t="s">
        <v>442</v>
      </c>
      <c r="B229" s="21" t="s">
        <v>50</v>
      </c>
      <c r="C229" s="20" t="s">
        <v>776</v>
      </c>
      <c r="D229" s="25">
        <v>20300000</v>
      </c>
      <c r="E229" s="26">
        <v>0</v>
      </c>
      <c r="F229" s="24">
        <f t="shared" si="6"/>
        <v>20300000</v>
      </c>
      <c r="G229" s="27">
        <v>43973</v>
      </c>
      <c r="H229" s="27">
        <v>43977</v>
      </c>
      <c r="I229" s="27">
        <v>44188</v>
      </c>
      <c r="J229" s="16">
        <f t="shared" si="7"/>
        <v>207</v>
      </c>
      <c r="K229" s="28" t="s">
        <v>77</v>
      </c>
      <c r="L229" s="28" t="s">
        <v>86</v>
      </c>
      <c r="M229" s="17" t="s">
        <v>144</v>
      </c>
      <c r="N229" s="31" t="s">
        <v>1043</v>
      </c>
    </row>
    <row r="230" spans="1:14" ht="75" x14ac:dyDescent="0.25">
      <c r="A230" s="14" t="s">
        <v>443</v>
      </c>
      <c r="B230" s="21" t="s">
        <v>559</v>
      </c>
      <c r="C230" s="20" t="s">
        <v>777</v>
      </c>
      <c r="D230" s="25">
        <v>12160000</v>
      </c>
      <c r="E230" s="26">
        <v>0</v>
      </c>
      <c r="F230" s="24">
        <f t="shared" si="6"/>
        <v>12160000</v>
      </c>
      <c r="G230" s="27">
        <v>43973</v>
      </c>
      <c r="H230" s="27">
        <v>43977</v>
      </c>
      <c r="I230" s="27">
        <v>44221</v>
      </c>
      <c r="J230" s="16">
        <f t="shared" si="7"/>
        <v>239</v>
      </c>
      <c r="K230" s="28" t="s">
        <v>77</v>
      </c>
      <c r="L230" s="28" t="s">
        <v>86</v>
      </c>
      <c r="M230" s="17" t="s">
        <v>144</v>
      </c>
      <c r="N230" s="31" t="s">
        <v>1044</v>
      </c>
    </row>
    <row r="231" spans="1:14" ht="75" x14ac:dyDescent="0.25">
      <c r="A231" s="14" t="s">
        <v>444</v>
      </c>
      <c r="B231" s="21" t="s">
        <v>33</v>
      </c>
      <c r="C231" s="20" t="s">
        <v>776</v>
      </c>
      <c r="D231" s="25">
        <v>23200000</v>
      </c>
      <c r="E231" s="26">
        <v>0</v>
      </c>
      <c r="F231" s="24">
        <f t="shared" si="6"/>
        <v>23200000</v>
      </c>
      <c r="G231" s="27">
        <v>43973</v>
      </c>
      <c r="H231" s="27">
        <v>43979</v>
      </c>
      <c r="I231" s="27">
        <v>44219</v>
      </c>
      <c r="J231" s="16">
        <f t="shared" si="7"/>
        <v>235</v>
      </c>
      <c r="K231" s="28" t="s">
        <v>77</v>
      </c>
      <c r="L231" s="28" t="s">
        <v>86</v>
      </c>
      <c r="M231" s="17" t="s">
        <v>144</v>
      </c>
      <c r="N231" s="31" t="s">
        <v>1045</v>
      </c>
    </row>
    <row r="232" spans="1:14" ht="75" x14ac:dyDescent="0.25">
      <c r="A232" s="14" t="s">
        <v>445</v>
      </c>
      <c r="B232" s="21" t="s">
        <v>178</v>
      </c>
      <c r="C232" s="20" t="s">
        <v>758</v>
      </c>
      <c r="D232" s="25">
        <v>12160000</v>
      </c>
      <c r="E232" s="26">
        <v>0</v>
      </c>
      <c r="F232" s="24">
        <f t="shared" si="6"/>
        <v>12160000</v>
      </c>
      <c r="G232" s="27">
        <v>43973</v>
      </c>
      <c r="H232" s="27">
        <v>43985</v>
      </c>
      <c r="I232" s="27">
        <v>44221</v>
      </c>
      <c r="J232" s="16">
        <f t="shared" si="7"/>
        <v>232</v>
      </c>
      <c r="K232" s="28" t="s">
        <v>77</v>
      </c>
      <c r="L232" s="28" t="s">
        <v>86</v>
      </c>
      <c r="M232" s="17" t="s">
        <v>144</v>
      </c>
      <c r="N232" s="31" t="s">
        <v>1046</v>
      </c>
    </row>
    <row r="233" spans="1:14" ht="75" x14ac:dyDescent="0.25">
      <c r="A233" s="14" t="s">
        <v>446</v>
      </c>
      <c r="B233" s="21" t="s">
        <v>124</v>
      </c>
      <c r="C233" s="20" t="s">
        <v>749</v>
      </c>
      <c r="D233" s="25">
        <v>22259328</v>
      </c>
      <c r="E233" s="26">
        <v>0</v>
      </c>
      <c r="F233" s="24">
        <f t="shared" si="6"/>
        <v>22259328</v>
      </c>
      <c r="G233" s="27">
        <v>43973</v>
      </c>
      <c r="H233" s="27">
        <v>43977</v>
      </c>
      <c r="I233" s="27">
        <v>44187</v>
      </c>
      <c r="J233" s="16">
        <f t="shared" si="7"/>
        <v>206</v>
      </c>
      <c r="K233" s="28" t="s">
        <v>77</v>
      </c>
      <c r="L233" s="28" t="s">
        <v>80</v>
      </c>
      <c r="M233" s="17" t="s">
        <v>147</v>
      </c>
      <c r="N233" s="31" t="s">
        <v>1047</v>
      </c>
    </row>
    <row r="234" spans="1:14" ht="75" x14ac:dyDescent="0.25">
      <c r="A234" s="14" t="s">
        <v>447</v>
      </c>
      <c r="B234" s="21" t="s">
        <v>154</v>
      </c>
      <c r="C234" s="35" t="s">
        <v>778</v>
      </c>
      <c r="D234" s="25">
        <v>30284800</v>
      </c>
      <c r="E234" s="26">
        <v>0</v>
      </c>
      <c r="F234" s="24">
        <f t="shared" si="6"/>
        <v>30284800</v>
      </c>
      <c r="G234" s="27">
        <v>43972</v>
      </c>
      <c r="H234" s="27">
        <v>43973</v>
      </c>
      <c r="I234" s="27">
        <v>44187</v>
      </c>
      <c r="J234" s="16">
        <f t="shared" si="7"/>
        <v>210</v>
      </c>
      <c r="K234" s="28" t="s">
        <v>77</v>
      </c>
      <c r="L234" s="28" t="s">
        <v>78</v>
      </c>
      <c r="M234" s="17" t="s">
        <v>163</v>
      </c>
      <c r="N234" s="31" t="s">
        <v>1048</v>
      </c>
    </row>
    <row r="235" spans="1:14" ht="75" x14ac:dyDescent="0.25">
      <c r="A235" s="5" t="s">
        <v>448</v>
      </c>
      <c r="B235" s="6" t="s">
        <v>560</v>
      </c>
      <c r="C235" s="7" t="s">
        <v>779</v>
      </c>
      <c r="D235" s="22">
        <v>83699477</v>
      </c>
      <c r="E235" s="8">
        <v>0</v>
      </c>
      <c r="F235" s="24">
        <f>D235-E235</f>
        <v>83699477</v>
      </c>
      <c r="G235" s="10">
        <v>43977</v>
      </c>
      <c r="H235" s="10">
        <v>43983</v>
      </c>
      <c r="I235" s="10">
        <v>44179</v>
      </c>
      <c r="J235" s="11">
        <f>DAYS360(H235,I235)</f>
        <v>193</v>
      </c>
      <c r="K235" s="12" t="s">
        <v>77</v>
      </c>
      <c r="L235" s="28" t="s">
        <v>78</v>
      </c>
      <c r="M235" s="17" t="s">
        <v>163</v>
      </c>
      <c r="N235" s="31" t="s">
        <v>1049</v>
      </c>
    </row>
    <row r="236" spans="1:14" ht="78.75" x14ac:dyDescent="0.25">
      <c r="A236" s="14" t="s">
        <v>449</v>
      </c>
      <c r="B236" s="21" t="s">
        <v>43</v>
      </c>
      <c r="C236" s="35" t="s">
        <v>780</v>
      </c>
      <c r="D236" s="25">
        <v>40800000</v>
      </c>
      <c r="E236" s="26">
        <v>0</v>
      </c>
      <c r="F236" s="24">
        <f t="shared" si="6"/>
        <v>40800000</v>
      </c>
      <c r="G236" s="27">
        <v>43973</v>
      </c>
      <c r="H236" s="27">
        <v>43977</v>
      </c>
      <c r="I236" s="27">
        <v>44221</v>
      </c>
      <c r="J236" s="16">
        <f t="shared" si="7"/>
        <v>239</v>
      </c>
      <c r="K236" s="28" t="s">
        <v>77</v>
      </c>
      <c r="L236" s="28" t="s">
        <v>86</v>
      </c>
      <c r="M236" s="17" t="s">
        <v>144</v>
      </c>
      <c r="N236" s="31" t="s">
        <v>1050</v>
      </c>
    </row>
    <row r="237" spans="1:14" ht="78.75" x14ac:dyDescent="0.25">
      <c r="A237" s="14" t="s">
        <v>450</v>
      </c>
      <c r="B237" s="21" t="s">
        <v>129</v>
      </c>
      <c r="C237" s="20" t="s">
        <v>781</v>
      </c>
      <c r="D237" s="25">
        <v>27200000</v>
      </c>
      <c r="E237" s="26">
        <v>0</v>
      </c>
      <c r="F237" s="24">
        <f t="shared" si="6"/>
        <v>27200000</v>
      </c>
      <c r="G237" s="27">
        <v>43973</v>
      </c>
      <c r="H237" s="27">
        <v>43977</v>
      </c>
      <c r="I237" s="27">
        <v>44221</v>
      </c>
      <c r="J237" s="16">
        <f t="shared" si="7"/>
        <v>239</v>
      </c>
      <c r="K237" s="28" t="s">
        <v>77</v>
      </c>
      <c r="L237" s="28" t="s">
        <v>86</v>
      </c>
      <c r="M237" s="17" t="s">
        <v>144</v>
      </c>
      <c r="N237" s="31" t="s">
        <v>1051</v>
      </c>
    </row>
    <row r="238" spans="1:14" ht="75" x14ac:dyDescent="0.25">
      <c r="A238" s="14" t="s">
        <v>451</v>
      </c>
      <c r="B238" s="21" t="s">
        <v>60</v>
      </c>
      <c r="C238" s="20" t="s">
        <v>782</v>
      </c>
      <c r="D238" s="25">
        <v>19600000</v>
      </c>
      <c r="E238" s="26">
        <v>0</v>
      </c>
      <c r="F238" s="24">
        <f t="shared" si="6"/>
        <v>19600000</v>
      </c>
      <c r="G238" s="27">
        <v>43973</v>
      </c>
      <c r="H238" s="27">
        <v>43977</v>
      </c>
      <c r="I238" s="27">
        <v>44221</v>
      </c>
      <c r="J238" s="16">
        <f t="shared" si="7"/>
        <v>239</v>
      </c>
      <c r="K238" s="28" t="s">
        <v>77</v>
      </c>
      <c r="L238" s="28" t="s">
        <v>86</v>
      </c>
      <c r="M238" s="17" t="s">
        <v>144</v>
      </c>
      <c r="N238" s="31" t="s">
        <v>1052</v>
      </c>
    </row>
    <row r="239" spans="1:14" ht="75" x14ac:dyDescent="0.25">
      <c r="A239" s="14" t="s">
        <v>452</v>
      </c>
      <c r="B239" s="21" t="s">
        <v>561</v>
      </c>
      <c r="C239" s="20" t="s">
        <v>783</v>
      </c>
      <c r="D239" s="25">
        <v>22743000</v>
      </c>
      <c r="E239" s="26">
        <v>0</v>
      </c>
      <c r="F239" s="24">
        <f t="shared" si="6"/>
        <v>22743000</v>
      </c>
      <c r="G239" s="27">
        <v>43973</v>
      </c>
      <c r="H239" s="27">
        <v>43980</v>
      </c>
      <c r="I239" s="27">
        <v>44193</v>
      </c>
      <c r="J239" s="16">
        <f t="shared" si="7"/>
        <v>209</v>
      </c>
      <c r="K239" s="28" t="s">
        <v>77</v>
      </c>
      <c r="L239" s="28" t="s">
        <v>80</v>
      </c>
      <c r="M239" s="17" t="s">
        <v>147</v>
      </c>
      <c r="N239" s="31" t="s">
        <v>1053</v>
      </c>
    </row>
    <row r="240" spans="1:14" ht="90" x14ac:dyDescent="0.25">
      <c r="A240" s="14" t="s">
        <v>453</v>
      </c>
      <c r="B240" s="21" t="s">
        <v>38</v>
      </c>
      <c r="C240" s="20" t="s">
        <v>784</v>
      </c>
      <c r="D240" s="25">
        <v>29600000</v>
      </c>
      <c r="E240" s="26">
        <v>0</v>
      </c>
      <c r="F240" s="24">
        <f t="shared" si="6"/>
        <v>29600000</v>
      </c>
      <c r="G240" s="27">
        <v>43973</v>
      </c>
      <c r="H240" s="27">
        <v>43977</v>
      </c>
      <c r="I240" s="27">
        <v>44221</v>
      </c>
      <c r="J240" s="16">
        <f t="shared" si="7"/>
        <v>239</v>
      </c>
      <c r="K240" s="28" t="s">
        <v>77</v>
      </c>
      <c r="L240" s="28" t="s">
        <v>86</v>
      </c>
      <c r="M240" s="17" t="s">
        <v>144</v>
      </c>
      <c r="N240" s="31" t="s">
        <v>1054</v>
      </c>
    </row>
    <row r="241" spans="1:14" ht="78.75" x14ac:dyDescent="0.25">
      <c r="A241" s="14" t="s">
        <v>454</v>
      </c>
      <c r="B241" s="21" t="s">
        <v>41</v>
      </c>
      <c r="C241" s="35" t="s">
        <v>785</v>
      </c>
      <c r="D241" s="25">
        <v>29600000</v>
      </c>
      <c r="E241" s="26">
        <v>0</v>
      </c>
      <c r="F241" s="24">
        <f t="shared" si="6"/>
        <v>29600000</v>
      </c>
      <c r="G241" s="27">
        <v>43973</v>
      </c>
      <c r="H241" s="27">
        <v>43977</v>
      </c>
      <c r="I241" s="27">
        <v>44224</v>
      </c>
      <c r="J241" s="16">
        <f t="shared" si="7"/>
        <v>242</v>
      </c>
      <c r="K241" s="28" t="s">
        <v>77</v>
      </c>
      <c r="L241" s="28" t="s">
        <v>86</v>
      </c>
      <c r="M241" s="17" t="s">
        <v>144</v>
      </c>
      <c r="N241" s="31" t="s">
        <v>1055</v>
      </c>
    </row>
    <row r="242" spans="1:14" ht="75" x14ac:dyDescent="0.25">
      <c r="A242" s="14" t="s">
        <v>455</v>
      </c>
      <c r="B242" s="21" t="s">
        <v>36</v>
      </c>
      <c r="C242" s="35" t="s">
        <v>786</v>
      </c>
      <c r="D242" s="25">
        <v>26800000</v>
      </c>
      <c r="E242" s="26">
        <v>0</v>
      </c>
      <c r="F242" s="24">
        <f t="shared" si="6"/>
        <v>26800000</v>
      </c>
      <c r="G242" s="27">
        <v>43973</v>
      </c>
      <c r="H242" s="27">
        <v>43977</v>
      </c>
      <c r="I242" s="27">
        <v>44219</v>
      </c>
      <c r="J242" s="16">
        <f t="shared" si="7"/>
        <v>237</v>
      </c>
      <c r="K242" s="28" t="s">
        <v>77</v>
      </c>
      <c r="L242" s="28" t="s">
        <v>86</v>
      </c>
      <c r="M242" s="17" t="s">
        <v>144</v>
      </c>
      <c r="N242" s="31" t="s">
        <v>1056</v>
      </c>
    </row>
    <row r="243" spans="1:14" ht="75" x14ac:dyDescent="0.25">
      <c r="A243" s="14" t="s">
        <v>456</v>
      </c>
      <c r="B243" s="21" t="s">
        <v>119</v>
      </c>
      <c r="C243" s="20" t="s">
        <v>758</v>
      </c>
      <c r="D243" s="25">
        <v>12160000</v>
      </c>
      <c r="E243" s="26">
        <v>0</v>
      </c>
      <c r="F243" s="24">
        <f t="shared" si="6"/>
        <v>12160000</v>
      </c>
      <c r="G243" s="27">
        <v>43973</v>
      </c>
      <c r="H243" s="27">
        <v>43977</v>
      </c>
      <c r="I243" s="27">
        <v>44221</v>
      </c>
      <c r="J243" s="16">
        <f t="shared" si="7"/>
        <v>239</v>
      </c>
      <c r="K243" s="28" t="s">
        <v>77</v>
      </c>
      <c r="L243" s="28" t="s">
        <v>86</v>
      </c>
      <c r="M243" s="17" t="s">
        <v>144</v>
      </c>
      <c r="N243" s="31" t="s">
        <v>1057</v>
      </c>
    </row>
    <row r="244" spans="1:14" ht="75" x14ac:dyDescent="0.25">
      <c r="A244" s="14" t="s">
        <v>457</v>
      </c>
      <c r="B244" s="21" t="s">
        <v>49</v>
      </c>
      <c r="C244" s="20" t="s">
        <v>749</v>
      </c>
      <c r="D244" s="25">
        <v>22259328</v>
      </c>
      <c r="E244" s="26">
        <v>0</v>
      </c>
      <c r="F244" s="24">
        <f t="shared" si="6"/>
        <v>22259328</v>
      </c>
      <c r="G244" s="27">
        <v>43973</v>
      </c>
      <c r="H244" s="27">
        <v>43977</v>
      </c>
      <c r="I244" s="27">
        <v>44187</v>
      </c>
      <c r="J244" s="16">
        <f t="shared" si="7"/>
        <v>206</v>
      </c>
      <c r="K244" s="28" t="s">
        <v>77</v>
      </c>
      <c r="L244" s="28" t="s">
        <v>80</v>
      </c>
      <c r="M244" s="17" t="s">
        <v>147</v>
      </c>
      <c r="N244" s="31" t="s">
        <v>1058</v>
      </c>
    </row>
    <row r="245" spans="1:14" ht="75" x14ac:dyDescent="0.25">
      <c r="A245" s="14" t="s">
        <v>458</v>
      </c>
      <c r="B245" s="21" t="s">
        <v>210</v>
      </c>
      <c r="C245" s="20" t="s">
        <v>787</v>
      </c>
      <c r="D245" s="25">
        <v>22259328</v>
      </c>
      <c r="E245" s="26">
        <v>0</v>
      </c>
      <c r="F245" s="24">
        <f t="shared" si="6"/>
        <v>22259328</v>
      </c>
      <c r="G245" s="27">
        <v>43973</v>
      </c>
      <c r="H245" s="27">
        <v>43980</v>
      </c>
      <c r="I245" s="27">
        <v>44187</v>
      </c>
      <c r="J245" s="16">
        <f t="shared" si="7"/>
        <v>203</v>
      </c>
      <c r="K245" s="28" t="s">
        <v>77</v>
      </c>
      <c r="L245" s="28" t="s">
        <v>80</v>
      </c>
      <c r="M245" s="17" t="s">
        <v>147</v>
      </c>
      <c r="N245" s="31" t="s">
        <v>1059</v>
      </c>
    </row>
    <row r="246" spans="1:14" ht="75" x14ac:dyDescent="0.25">
      <c r="A246" s="14" t="s">
        <v>459</v>
      </c>
      <c r="B246" s="21" t="s">
        <v>57</v>
      </c>
      <c r="C246" s="20" t="s">
        <v>787</v>
      </c>
      <c r="D246" s="25">
        <v>22259328</v>
      </c>
      <c r="E246" s="26">
        <v>0</v>
      </c>
      <c r="F246" s="24">
        <f t="shared" si="6"/>
        <v>22259328</v>
      </c>
      <c r="G246" s="27">
        <v>43973</v>
      </c>
      <c r="H246" s="27">
        <v>43977</v>
      </c>
      <c r="I246" s="27">
        <v>44187</v>
      </c>
      <c r="J246" s="16">
        <f t="shared" si="7"/>
        <v>206</v>
      </c>
      <c r="K246" s="28" t="s">
        <v>77</v>
      </c>
      <c r="L246" s="28" t="s">
        <v>80</v>
      </c>
      <c r="M246" s="17" t="s">
        <v>147</v>
      </c>
      <c r="N246" s="31" t="s">
        <v>1060</v>
      </c>
    </row>
    <row r="247" spans="1:14" ht="75" x14ac:dyDescent="0.25">
      <c r="A247" s="14" t="s">
        <v>460</v>
      </c>
      <c r="B247" s="21" t="s">
        <v>25</v>
      </c>
      <c r="C247" s="20" t="s">
        <v>787</v>
      </c>
      <c r="D247" s="25">
        <v>22259328</v>
      </c>
      <c r="E247" s="26">
        <v>0</v>
      </c>
      <c r="F247" s="24">
        <f t="shared" si="6"/>
        <v>22259328</v>
      </c>
      <c r="G247" s="27">
        <v>43973</v>
      </c>
      <c r="H247" s="27">
        <v>43977</v>
      </c>
      <c r="I247" s="27">
        <v>44187</v>
      </c>
      <c r="J247" s="16">
        <f t="shared" si="7"/>
        <v>206</v>
      </c>
      <c r="K247" s="28" t="s">
        <v>77</v>
      </c>
      <c r="L247" s="28" t="s">
        <v>80</v>
      </c>
      <c r="M247" s="17" t="s">
        <v>147</v>
      </c>
      <c r="N247" s="31" t="s">
        <v>1061</v>
      </c>
    </row>
    <row r="248" spans="1:14" ht="75" x14ac:dyDescent="0.25">
      <c r="A248" s="14" t="s">
        <v>461</v>
      </c>
      <c r="B248" s="21" t="s">
        <v>64</v>
      </c>
      <c r="C248" s="20" t="s">
        <v>787</v>
      </c>
      <c r="D248" s="25">
        <v>22259328</v>
      </c>
      <c r="E248" s="26">
        <v>0</v>
      </c>
      <c r="F248" s="24">
        <f t="shared" si="6"/>
        <v>22259328</v>
      </c>
      <c r="G248" s="27">
        <v>43973</v>
      </c>
      <c r="H248" s="27">
        <v>43977</v>
      </c>
      <c r="I248" s="27">
        <v>44187</v>
      </c>
      <c r="J248" s="16">
        <f t="shared" si="7"/>
        <v>206</v>
      </c>
      <c r="K248" s="28" t="s">
        <v>77</v>
      </c>
      <c r="L248" s="28" t="s">
        <v>80</v>
      </c>
      <c r="M248" s="17" t="s">
        <v>147</v>
      </c>
      <c r="N248" s="31" t="s">
        <v>1062</v>
      </c>
    </row>
    <row r="249" spans="1:14" ht="75" x14ac:dyDescent="0.25">
      <c r="A249" s="14" t="s">
        <v>462</v>
      </c>
      <c r="B249" s="21" t="s">
        <v>55</v>
      </c>
      <c r="C249" s="20" t="s">
        <v>787</v>
      </c>
      <c r="D249" s="25">
        <v>22259328</v>
      </c>
      <c r="E249" s="26">
        <v>0</v>
      </c>
      <c r="F249" s="24">
        <f t="shared" si="6"/>
        <v>22259328</v>
      </c>
      <c r="G249" s="27">
        <v>43973</v>
      </c>
      <c r="H249" s="27">
        <v>43977</v>
      </c>
      <c r="I249" s="27">
        <v>44187</v>
      </c>
      <c r="J249" s="16">
        <f t="shared" si="7"/>
        <v>206</v>
      </c>
      <c r="K249" s="28" t="s">
        <v>77</v>
      </c>
      <c r="L249" s="28" t="s">
        <v>80</v>
      </c>
      <c r="M249" s="17" t="s">
        <v>147</v>
      </c>
      <c r="N249" s="31" t="s">
        <v>1063</v>
      </c>
    </row>
    <row r="250" spans="1:14" ht="75" x14ac:dyDescent="0.25">
      <c r="A250" s="14" t="s">
        <v>463</v>
      </c>
      <c r="B250" s="21" t="s">
        <v>108</v>
      </c>
      <c r="C250" s="20" t="s">
        <v>787</v>
      </c>
      <c r="D250" s="25">
        <v>22259328</v>
      </c>
      <c r="E250" s="26">
        <v>0</v>
      </c>
      <c r="F250" s="24">
        <f t="shared" si="6"/>
        <v>22259328</v>
      </c>
      <c r="G250" s="27">
        <v>43973</v>
      </c>
      <c r="H250" s="27">
        <v>43980</v>
      </c>
      <c r="I250" s="27">
        <v>44187</v>
      </c>
      <c r="J250" s="16">
        <f t="shared" si="7"/>
        <v>203</v>
      </c>
      <c r="K250" s="28" t="s">
        <v>77</v>
      </c>
      <c r="L250" s="28" t="s">
        <v>80</v>
      </c>
      <c r="M250" s="17" t="s">
        <v>147</v>
      </c>
      <c r="N250" s="31" t="s">
        <v>1064</v>
      </c>
    </row>
    <row r="251" spans="1:14" ht="78.75" x14ac:dyDescent="0.25">
      <c r="A251" s="5" t="s">
        <v>464</v>
      </c>
      <c r="B251" s="6" t="s">
        <v>562</v>
      </c>
      <c r="C251" s="7" t="s">
        <v>788</v>
      </c>
      <c r="D251" s="22">
        <v>58648000</v>
      </c>
      <c r="E251" s="8">
        <v>0</v>
      </c>
      <c r="F251" s="24">
        <f t="shared" si="6"/>
        <v>58648000</v>
      </c>
      <c r="G251" s="10">
        <v>43973</v>
      </c>
      <c r="H251" s="10">
        <v>43977</v>
      </c>
      <c r="I251" s="10">
        <v>44180</v>
      </c>
      <c r="J251" s="11">
        <f t="shared" si="7"/>
        <v>199</v>
      </c>
      <c r="K251" s="12" t="s">
        <v>77</v>
      </c>
      <c r="L251" s="28" t="s">
        <v>86</v>
      </c>
      <c r="M251" s="17" t="s">
        <v>144</v>
      </c>
      <c r="N251" s="31" t="s">
        <v>1065</v>
      </c>
    </row>
    <row r="252" spans="1:14" ht="75" x14ac:dyDescent="0.25">
      <c r="A252" s="14" t="s">
        <v>465</v>
      </c>
      <c r="B252" s="21" t="s">
        <v>205</v>
      </c>
      <c r="C252" s="20" t="s">
        <v>789</v>
      </c>
      <c r="D252" s="25">
        <v>42000000</v>
      </c>
      <c r="E252" s="26">
        <v>0</v>
      </c>
      <c r="F252" s="24">
        <f t="shared" si="6"/>
        <v>42000000</v>
      </c>
      <c r="G252" s="27">
        <v>43977</v>
      </c>
      <c r="H252" s="27">
        <v>43979</v>
      </c>
      <c r="I252" s="27">
        <v>44187</v>
      </c>
      <c r="J252" s="16">
        <f t="shared" si="7"/>
        <v>204</v>
      </c>
      <c r="K252" s="28" t="s">
        <v>77</v>
      </c>
      <c r="L252" s="12" t="s">
        <v>79</v>
      </c>
      <c r="M252" s="13" t="s">
        <v>146</v>
      </c>
      <c r="N252" s="31" t="s">
        <v>1066</v>
      </c>
    </row>
    <row r="253" spans="1:14" ht="75" x14ac:dyDescent="0.25">
      <c r="A253" s="5" t="s">
        <v>466</v>
      </c>
      <c r="B253" s="21" t="s">
        <v>116</v>
      </c>
      <c r="C253" s="20" t="s">
        <v>790</v>
      </c>
      <c r="D253" s="25">
        <v>20000000</v>
      </c>
      <c r="E253" s="26">
        <v>0</v>
      </c>
      <c r="F253" s="24">
        <f t="shared" si="6"/>
        <v>20000000</v>
      </c>
      <c r="G253" s="27">
        <v>43979</v>
      </c>
      <c r="H253" s="27">
        <v>43979</v>
      </c>
      <c r="I253" s="27">
        <v>44195</v>
      </c>
      <c r="J253" s="16">
        <f t="shared" si="7"/>
        <v>212</v>
      </c>
      <c r="K253" s="28" t="s">
        <v>85</v>
      </c>
      <c r="L253" s="28" t="s">
        <v>202</v>
      </c>
      <c r="M253" s="17" t="s">
        <v>203</v>
      </c>
      <c r="N253" s="31" t="s">
        <v>1067</v>
      </c>
    </row>
    <row r="254" spans="1:14" ht="78.75" x14ac:dyDescent="0.25">
      <c r="A254" s="15" t="s">
        <v>467</v>
      </c>
      <c r="B254" s="23" t="s">
        <v>98</v>
      </c>
      <c r="C254" s="18" t="s">
        <v>791</v>
      </c>
      <c r="D254" s="33">
        <v>34017040</v>
      </c>
      <c r="E254" s="34">
        <v>0</v>
      </c>
      <c r="F254" s="24">
        <f t="shared" si="6"/>
        <v>34017040</v>
      </c>
      <c r="G254" s="19">
        <v>43977</v>
      </c>
      <c r="H254" s="19">
        <v>43978</v>
      </c>
      <c r="I254" s="19">
        <v>44175</v>
      </c>
      <c r="J254" s="15">
        <f t="shared" si="7"/>
        <v>193</v>
      </c>
      <c r="K254" s="29" t="s">
        <v>77</v>
      </c>
      <c r="L254" s="12" t="s">
        <v>81</v>
      </c>
      <c r="M254" s="13" t="s">
        <v>150</v>
      </c>
      <c r="N254" s="31" t="s">
        <v>1068</v>
      </c>
    </row>
    <row r="255" spans="1:14" ht="75" x14ac:dyDescent="0.25">
      <c r="A255" s="14" t="s">
        <v>468</v>
      </c>
      <c r="B255" s="21" t="s">
        <v>563</v>
      </c>
      <c r="C255" s="20" t="s">
        <v>792</v>
      </c>
      <c r="D255" s="25">
        <v>11703000</v>
      </c>
      <c r="E255" s="26">
        <v>0</v>
      </c>
      <c r="F255" s="24">
        <f t="shared" si="6"/>
        <v>11703000</v>
      </c>
      <c r="G255" s="27">
        <v>43979</v>
      </c>
      <c r="H255" s="27">
        <v>43990</v>
      </c>
      <c r="I255" s="27">
        <v>44153</v>
      </c>
      <c r="J255" s="16">
        <f t="shared" si="7"/>
        <v>160</v>
      </c>
      <c r="K255" s="28" t="s">
        <v>77</v>
      </c>
      <c r="L255" s="28" t="s">
        <v>814</v>
      </c>
      <c r="M255" s="17" t="s">
        <v>149</v>
      </c>
      <c r="N255" s="31" t="s">
        <v>1069</v>
      </c>
    </row>
    <row r="256" spans="1:14" ht="75" x14ac:dyDescent="0.25">
      <c r="A256" s="15" t="s">
        <v>469</v>
      </c>
      <c r="B256" s="23" t="s">
        <v>93</v>
      </c>
      <c r="C256" s="18" t="s">
        <v>793</v>
      </c>
      <c r="D256" s="33">
        <v>86778000</v>
      </c>
      <c r="E256" s="34">
        <v>0</v>
      </c>
      <c r="F256" s="24">
        <f t="shared" si="6"/>
        <v>86778000</v>
      </c>
      <c r="G256" s="19">
        <v>43977</v>
      </c>
      <c r="H256" s="19">
        <v>43980</v>
      </c>
      <c r="I256" s="19">
        <v>44165</v>
      </c>
      <c r="J256" s="15">
        <f t="shared" si="7"/>
        <v>181</v>
      </c>
      <c r="K256" s="29" t="s">
        <v>77</v>
      </c>
      <c r="L256" s="12" t="s">
        <v>81</v>
      </c>
      <c r="M256" s="13" t="s">
        <v>150</v>
      </c>
      <c r="N256" s="31" t="s">
        <v>1070</v>
      </c>
    </row>
    <row r="257" spans="1:14" ht="112.5" x14ac:dyDescent="0.25">
      <c r="A257" s="14" t="s">
        <v>470</v>
      </c>
      <c r="B257" s="21" t="s">
        <v>65</v>
      </c>
      <c r="C257" s="20" t="s">
        <v>794</v>
      </c>
      <c r="D257" s="25">
        <v>532860000</v>
      </c>
      <c r="E257" s="26">
        <v>60000000</v>
      </c>
      <c r="F257" s="24">
        <f t="shared" si="6"/>
        <v>472860000</v>
      </c>
      <c r="G257" s="27">
        <v>43979</v>
      </c>
      <c r="H257" s="27">
        <v>43983</v>
      </c>
      <c r="I257" s="27">
        <v>44225</v>
      </c>
      <c r="J257" s="16">
        <f t="shared" si="7"/>
        <v>238</v>
      </c>
      <c r="K257" s="28" t="s">
        <v>77</v>
      </c>
      <c r="L257" s="28" t="s">
        <v>78</v>
      </c>
      <c r="M257" s="17" t="s">
        <v>163</v>
      </c>
      <c r="N257" s="31" t="s">
        <v>1071</v>
      </c>
    </row>
    <row r="258" spans="1:14" ht="75" x14ac:dyDescent="0.25">
      <c r="A258" s="15" t="s">
        <v>471</v>
      </c>
      <c r="B258" s="23" t="s">
        <v>196</v>
      </c>
      <c r="C258" s="18" t="s">
        <v>795</v>
      </c>
      <c r="D258" s="33">
        <v>42175508</v>
      </c>
      <c r="E258" s="34">
        <v>0</v>
      </c>
      <c r="F258" s="24">
        <f t="shared" ref="F258:F265" si="8">D258-E258</f>
        <v>42175508</v>
      </c>
      <c r="G258" s="19">
        <v>43978</v>
      </c>
      <c r="H258" s="19">
        <v>43980</v>
      </c>
      <c r="I258" s="19">
        <v>44175</v>
      </c>
      <c r="J258" s="15">
        <f t="shared" ref="J258:J265" si="9">DAYS360(H258,I258)</f>
        <v>191</v>
      </c>
      <c r="K258" s="29" t="s">
        <v>77</v>
      </c>
      <c r="L258" s="12" t="s">
        <v>81</v>
      </c>
      <c r="M258" s="13" t="s">
        <v>150</v>
      </c>
      <c r="N258" s="31" t="s">
        <v>1072</v>
      </c>
    </row>
    <row r="259" spans="1:14" ht="78.75" x14ac:dyDescent="0.25">
      <c r="A259" s="14" t="s">
        <v>472</v>
      </c>
      <c r="B259" s="21" t="s">
        <v>186</v>
      </c>
      <c r="C259" s="20" t="s">
        <v>796</v>
      </c>
      <c r="D259" s="25">
        <v>22259328</v>
      </c>
      <c r="E259" s="26">
        <v>0</v>
      </c>
      <c r="F259" s="24">
        <f t="shared" si="8"/>
        <v>22259328</v>
      </c>
      <c r="G259" s="27">
        <v>43978</v>
      </c>
      <c r="H259" s="27">
        <v>43979</v>
      </c>
      <c r="I259" s="27">
        <v>44187</v>
      </c>
      <c r="J259" s="16">
        <f t="shared" si="9"/>
        <v>204</v>
      </c>
      <c r="K259" s="28" t="s">
        <v>77</v>
      </c>
      <c r="L259" s="12" t="s">
        <v>79</v>
      </c>
      <c r="M259" s="13" t="s">
        <v>146</v>
      </c>
      <c r="N259" s="31" t="s">
        <v>1073</v>
      </c>
    </row>
    <row r="260" spans="1:14" ht="78.75" x14ac:dyDescent="0.25">
      <c r="A260" s="15" t="s">
        <v>473</v>
      </c>
      <c r="B260" s="23" t="s">
        <v>564</v>
      </c>
      <c r="C260" s="18" t="s">
        <v>797</v>
      </c>
      <c r="D260" s="33">
        <v>37814400</v>
      </c>
      <c r="E260" s="34">
        <v>0</v>
      </c>
      <c r="F260" s="24">
        <f t="shared" si="8"/>
        <v>37814400</v>
      </c>
      <c r="G260" s="19">
        <v>43979</v>
      </c>
      <c r="H260" s="19">
        <v>43983</v>
      </c>
      <c r="I260" s="19">
        <v>44104</v>
      </c>
      <c r="J260" s="15">
        <f t="shared" si="9"/>
        <v>119</v>
      </c>
      <c r="K260" s="29" t="s">
        <v>77</v>
      </c>
      <c r="L260" s="12" t="s">
        <v>81</v>
      </c>
      <c r="M260" s="13" t="s">
        <v>150</v>
      </c>
      <c r="N260" s="31" t="s">
        <v>1074</v>
      </c>
    </row>
    <row r="261" spans="1:14" ht="78.75" x14ac:dyDescent="0.25">
      <c r="A261" s="14" t="s">
        <v>474</v>
      </c>
      <c r="B261" s="21" t="s">
        <v>565</v>
      </c>
      <c r="C261" s="20" t="s">
        <v>798</v>
      </c>
      <c r="D261" s="25">
        <v>4175082126</v>
      </c>
      <c r="E261" s="26">
        <v>0</v>
      </c>
      <c r="F261" s="24">
        <f t="shared" si="8"/>
        <v>4175082126</v>
      </c>
      <c r="G261" s="27">
        <v>43980</v>
      </c>
      <c r="H261" s="27">
        <v>44006</v>
      </c>
      <c r="I261" s="27">
        <v>44204</v>
      </c>
      <c r="J261" s="16">
        <f t="shared" si="9"/>
        <v>194</v>
      </c>
      <c r="K261" s="28" t="s">
        <v>77</v>
      </c>
      <c r="L261" s="28" t="s">
        <v>164</v>
      </c>
      <c r="M261" s="17" t="s">
        <v>815</v>
      </c>
      <c r="N261" s="31" t="s">
        <v>1075</v>
      </c>
    </row>
    <row r="262" spans="1:14" ht="75" x14ac:dyDescent="0.25">
      <c r="A262" s="14" t="s">
        <v>475</v>
      </c>
      <c r="B262" s="21" t="s">
        <v>566</v>
      </c>
      <c r="C262" s="20" t="s">
        <v>799</v>
      </c>
      <c r="D262" s="25">
        <v>26150000</v>
      </c>
      <c r="E262" s="26">
        <v>0</v>
      </c>
      <c r="F262" s="24">
        <f t="shared" si="8"/>
        <v>26150000</v>
      </c>
      <c r="G262" s="27">
        <v>43980</v>
      </c>
      <c r="H262" s="27">
        <v>43986</v>
      </c>
      <c r="I262" s="27">
        <v>44110</v>
      </c>
      <c r="J262" s="16">
        <f t="shared" si="9"/>
        <v>122</v>
      </c>
      <c r="K262" s="28" t="s">
        <v>77</v>
      </c>
      <c r="L262" s="28" t="s">
        <v>78</v>
      </c>
      <c r="M262" s="17" t="s">
        <v>163</v>
      </c>
      <c r="N262" s="31" t="s">
        <v>1076</v>
      </c>
    </row>
    <row r="263" spans="1:14" ht="123.75" x14ac:dyDescent="0.25">
      <c r="A263" s="14" t="s">
        <v>476</v>
      </c>
      <c r="B263" s="21" t="s">
        <v>138</v>
      </c>
      <c r="C263" s="20" t="s">
        <v>800</v>
      </c>
      <c r="D263" s="25">
        <v>1541970347</v>
      </c>
      <c r="E263" s="26">
        <v>193673680</v>
      </c>
      <c r="F263" s="24">
        <f t="shared" si="8"/>
        <v>1348296667</v>
      </c>
      <c r="G263" s="27">
        <v>43980</v>
      </c>
      <c r="H263" s="27">
        <v>43984</v>
      </c>
      <c r="I263" s="27">
        <v>44286</v>
      </c>
      <c r="J263" s="16">
        <f t="shared" si="9"/>
        <v>299</v>
      </c>
      <c r="K263" s="28" t="s">
        <v>77</v>
      </c>
      <c r="L263" s="12" t="s">
        <v>87</v>
      </c>
      <c r="M263" s="13" t="s">
        <v>145</v>
      </c>
      <c r="N263" s="31" t="s">
        <v>1077</v>
      </c>
    </row>
    <row r="264" spans="1:14" ht="75" x14ac:dyDescent="0.25">
      <c r="A264" s="14" t="s">
        <v>477</v>
      </c>
      <c r="B264" s="21" t="s">
        <v>91</v>
      </c>
      <c r="C264" s="20" t="s">
        <v>801</v>
      </c>
      <c r="D264" s="25">
        <v>17114758</v>
      </c>
      <c r="E264" s="26">
        <v>0</v>
      </c>
      <c r="F264" s="24">
        <f>D264-E264</f>
        <v>17114758</v>
      </c>
      <c r="G264" s="27">
        <v>43984</v>
      </c>
      <c r="H264" s="27">
        <v>44027</v>
      </c>
      <c r="I264" s="27">
        <v>44123</v>
      </c>
      <c r="J264" s="16">
        <f>DAYS360(H264,I264)</f>
        <v>94</v>
      </c>
      <c r="K264" s="28" t="s">
        <v>77</v>
      </c>
      <c r="L264" s="28" t="s">
        <v>78</v>
      </c>
      <c r="M264" s="17" t="s">
        <v>163</v>
      </c>
      <c r="N264" s="4" t="s">
        <v>1078</v>
      </c>
    </row>
    <row r="265" spans="1:14" ht="78.75" x14ac:dyDescent="0.25">
      <c r="A265" s="14" t="s">
        <v>478</v>
      </c>
      <c r="B265" s="21" t="s">
        <v>567</v>
      </c>
      <c r="C265" s="20" t="s">
        <v>802</v>
      </c>
      <c r="D265" s="25">
        <v>39501135</v>
      </c>
      <c r="E265" s="26">
        <v>0</v>
      </c>
      <c r="F265" s="24">
        <f>D265-E265</f>
        <v>39501135</v>
      </c>
      <c r="G265" s="27">
        <v>43994</v>
      </c>
      <c r="H265" s="27">
        <v>44022</v>
      </c>
      <c r="I265" s="27">
        <v>44336</v>
      </c>
      <c r="J265" s="16">
        <f>DAYS360(H265,I265)</f>
        <v>310</v>
      </c>
      <c r="K265" s="28" t="s">
        <v>77</v>
      </c>
      <c r="L265" s="28" t="s">
        <v>79</v>
      </c>
      <c r="M265" s="17" t="s">
        <v>816</v>
      </c>
      <c r="N265" s="4" t="s">
        <v>1079</v>
      </c>
    </row>
  </sheetData>
  <autoFilter ref="A1:N1"/>
  <conditionalFormatting sqref="B2">
    <cfRule type="duplicateValues" priority="237" stopIfTrue="1"/>
  </conditionalFormatting>
  <conditionalFormatting sqref="B3">
    <cfRule type="duplicateValues" priority="236" stopIfTrue="1"/>
  </conditionalFormatting>
  <conditionalFormatting sqref="B4">
    <cfRule type="duplicateValues" priority="235" stopIfTrue="1"/>
  </conditionalFormatting>
  <conditionalFormatting sqref="B5">
    <cfRule type="duplicateValues" priority="234" stopIfTrue="1"/>
  </conditionalFormatting>
  <conditionalFormatting sqref="B6 B8:B12">
    <cfRule type="duplicateValues" priority="233" stopIfTrue="1"/>
  </conditionalFormatting>
  <conditionalFormatting sqref="B14">
    <cfRule type="duplicateValues" priority="232" stopIfTrue="1"/>
  </conditionalFormatting>
  <conditionalFormatting sqref="B15">
    <cfRule type="duplicateValues" priority="231" stopIfTrue="1"/>
  </conditionalFormatting>
  <conditionalFormatting sqref="B13">
    <cfRule type="duplicateValues" priority="230" stopIfTrue="1"/>
  </conditionalFormatting>
  <conditionalFormatting sqref="B16">
    <cfRule type="duplicateValues" priority="229" stopIfTrue="1"/>
  </conditionalFormatting>
  <conditionalFormatting sqref="B18">
    <cfRule type="duplicateValues" priority="228" stopIfTrue="1"/>
  </conditionalFormatting>
  <conditionalFormatting sqref="B19">
    <cfRule type="duplicateValues" priority="227" stopIfTrue="1"/>
  </conditionalFormatting>
  <conditionalFormatting sqref="B20">
    <cfRule type="duplicateValues" priority="226" stopIfTrue="1"/>
  </conditionalFormatting>
  <conditionalFormatting sqref="B7">
    <cfRule type="duplicateValues" priority="225" stopIfTrue="1"/>
  </conditionalFormatting>
  <conditionalFormatting sqref="B17">
    <cfRule type="duplicateValues" priority="224" stopIfTrue="1"/>
  </conditionalFormatting>
  <conditionalFormatting sqref="B21">
    <cfRule type="duplicateValues" priority="223" stopIfTrue="1"/>
  </conditionalFormatting>
  <conditionalFormatting sqref="B22">
    <cfRule type="duplicateValues" priority="222" stopIfTrue="1"/>
  </conditionalFormatting>
  <conditionalFormatting sqref="B23">
    <cfRule type="duplicateValues" priority="221" stopIfTrue="1"/>
  </conditionalFormatting>
  <conditionalFormatting sqref="B24">
    <cfRule type="duplicateValues" priority="220" stopIfTrue="1"/>
  </conditionalFormatting>
  <conditionalFormatting sqref="B25">
    <cfRule type="duplicateValues" priority="219" stopIfTrue="1"/>
  </conditionalFormatting>
  <conditionalFormatting sqref="B26">
    <cfRule type="duplicateValues" priority="218" stopIfTrue="1"/>
  </conditionalFormatting>
  <conditionalFormatting sqref="B28">
    <cfRule type="duplicateValues" priority="217" stopIfTrue="1"/>
  </conditionalFormatting>
  <conditionalFormatting sqref="B29">
    <cfRule type="duplicateValues" priority="216" stopIfTrue="1"/>
  </conditionalFormatting>
  <conditionalFormatting sqref="B30">
    <cfRule type="duplicateValues" priority="215" stopIfTrue="1"/>
  </conditionalFormatting>
  <conditionalFormatting sqref="B31">
    <cfRule type="duplicateValues" priority="214" stopIfTrue="1"/>
  </conditionalFormatting>
  <conditionalFormatting sqref="B32">
    <cfRule type="duplicateValues" priority="213" stopIfTrue="1"/>
  </conditionalFormatting>
  <conditionalFormatting sqref="B35">
    <cfRule type="duplicateValues" priority="212" stopIfTrue="1"/>
  </conditionalFormatting>
  <conditionalFormatting sqref="B59">
    <cfRule type="duplicateValues" priority="211" stopIfTrue="1"/>
  </conditionalFormatting>
  <conditionalFormatting sqref="B60">
    <cfRule type="duplicateValues" priority="210" stopIfTrue="1"/>
  </conditionalFormatting>
  <conditionalFormatting sqref="B61">
    <cfRule type="duplicateValues" priority="209" stopIfTrue="1"/>
  </conditionalFormatting>
  <conditionalFormatting sqref="B62">
    <cfRule type="duplicateValues" priority="208" stopIfTrue="1"/>
  </conditionalFormatting>
  <conditionalFormatting sqref="B63">
    <cfRule type="duplicateValues" priority="207" stopIfTrue="1"/>
  </conditionalFormatting>
  <conditionalFormatting sqref="B64">
    <cfRule type="duplicateValues" priority="206" stopIfTrue="1"/>
  </conditionalFormatting>
  <conditionalFormatting sqref="B65">
    <cfRule type="duplicateValues" priority="205" stopIfTrue="1"/>
  </conditionalFormatting>
  <conditionalFormatting sqref="B66">
    <cfRule type="duplicateValues" priority="204" stopIfTrue="1"/>
  </conditionalFormatting>
  <conditionalFormatting sqref="B67">
    <cfRule type="duplicateValues" priority="203" stopIfTrue="1"/>
  </conditionalFormatting>
  <conditionalFormatting sqref="B68">
    <cfRule type="duplicateValues" priority="202" stopIfTrue="1"/>
  </conditionalFormatting>
  <conditionalFormatting sqref="B69">
    <cfRule type="duplicateValues" priority="201" stopIfTrue="1"/>
  </conditionalFormatting>
  <conditionalFormatting sqref="B70">
    <cfRule type="duplicateValues" priority="200" stopIfTrue="1"/>
  </conditionalFormatting>
  <conditionalFormatting sqref="B71">
    <cfRule type="duplicateValues" priority="199" stopIfTrue="1"/>
  </conditionalFormatting>
  <conditionalFormatting sqref="B72">
    <cfRule type="duplicateValues" priority="198" stopIfTrue="1"/>
  </conditionalFormatting>
  <conditionalFormatting sqref="B27">
    <cfRule type="duplicateValues" priority="197" stopIfTrue="1"/>
  </conditionalFormatting>
  <conditionalFormatting sqref="B33">
    <cfRule type="duplicateValues" priority="196" stopIfTrue="1"/>
  </conditionalFormatting>
  <conditionalFormatting sqref="B34">
    <cfRule type="duplicateValues" priority="195" stopIfTrue="1"/>
  </conditionalFormatting>
  <conditionalFormatting sqref="B44">
    <cfRule type="duplicateValues" priority="194" stopIfTrue="1"/>
  </conditionalFormatting>
  <conditionalFormatting sqref="B36:B43 B45:B50 B56:B58 B52:B54">
    <cfRule type="duplicateValues" priority="238" stopIfTrue="1"/>
  </conditionalFormatting>
  <conditionalFormatting sqref="B55">
    <cfRule type="duplicateValues" priority="193" stopIfTrue="1"/>
  </conditionalFormatting>
  <conditionalFormatting sqref="B75">
    <cfRule type="duplicateValues" priority="192" stopIfTrue="1"/>
  </conditionalFormatting>
  <conditionalFormatting sqref="B76">
    <cfRule type="duplicateValues" priority="191" stopIfTrue="1"/>
  </conditionalFormatting>
  <conditionalFormatting sqref="B77">
    <cfRule type="duplicateValues" priority="190" stopIfTrue="1"/>
  </conditionalFormatting>
  <conditionalFormatting sqref="B78">
    <cfRule type="duplicateValues" priority="189" stopIfTrue="1"/>
  </conditionalFormatting>
  <conditionalFormatting sqref="B81">
    <cfRule type="duplicateValues" priority="188" stopIfTrue="1"/>
  </conditionalFormatting>
  <conditionalFormatting sqref="B82">
    <cfRule type="duplicateValues" priority="187" stopIfTrue="1"/>
  </conditionalFormatting>
  <conditionalFormatting sqref="B83">
    <cfRule type="duplicateValues" priority="186" stopIfTrue="1"/>
  </conditionalFormatting>
  <conditionalFormatting sqref="B84">
    <cfRule type="duplicateValues" priority="185" stopIfTrue="1"/>
  </conditionalFormatting>
  <conditionalFormatting sqref="B85">
    <cfRule type="duplicateValues" priority="184" stopIfTrue="1"/>
  </conditionalFormatting>
  <conditionalFormatting sqref="B87">
    <cfRule type="duplicateValues" priority="183" stopIfTrue="1"/>
  </conditionalFormatting>
  <conditionalFormatting sqref="B88">
    <cfRule type="duplicateValues" priority="182" stopIfTrue="1"/>
  </conditionalFormatting>
  <conditionalFormatting sqref="B89">
    <cfRule type="duplicateValues" priority="181" stopIfTrue="1"/>
  </conditionalFormatting>
  <conditionalFormatting sqref="B92">
    <cfRule type="duplicateValues" priority="180" stopIfTrue="1"/>
  </conditionalFormatting>
  <conditionalFormatting sqref="B94">
    <cfRule type="duplicateValues" priority="179" stopIfTrue="1"/>
  </conditionalFormatting>
  <conditionalFormatting sqref="B95">
    <cfRule type="duplicateValues" priority="178" stopIfTrue="1"/>
  </conditionalFormatting>
  <conditionalFormatting sqref="B96">
    <cfRule type="duplicateValues" priority="177" stopIfTrue="1"/>
  </conditionalFormatting>
  <conditionalFormatting sqref="B97">
    <cfRule type="duplicateValues" priority="176" stopIfTrue="1"/>
  </conditionalFormatting>
  <conditionalFormatting sqref="B102">
    <cfRule type="duplicateValues" priority="175" stopIfTrue="1"/>
  </conditionalFormatting>
  <conditionalFormatting sqref="B103">
    <cfRule type="duplicateValues" priority="174" stopIfTrue="1"/>
  </conditionalFormatting>
  <conditionalFormatting sqref="B104">
    <cfRule type="duplicateValues" priority="173" stopIfTrue="1"/>
  </conditionalFormatting>
  <conditionalFormatting sqref="B105">
    <cfRule type="duplicateValues" priority="172" stopIfTrue="1"/>
  </conditionalFormatting>
  <conditionalFormatting sqref="B106">
    <cfRule type="duplicateValues" priority="171" stopIfTrue="1"/>
  </conditionalFormatting>
  <conditionalFormatting sqref="B107">
    <cfRule type="duplicateValues" priority="170" stopIfTrue="1"/>
  </conditionalFormatting>
  <conditionalFormatting sqref="B73">
    <cfRule type="duplicateValues" priority="169" stopIfTrue="1"/>
  </conditionalFormatting>
  <conditionalFormatting sqref="B74">
    <cfRule type="duplicateValues" priority="168" stopIfTrue="1"/>
  </conditionalFormatting>
  <conditionalFormatting sqref="B79">
    <cfRule type="duplicateValues" priority="167" stopIfTrue="1"/>
  </conditionalFormatting>
  <conditionalFormatting sqref="B80">
    <cfRule type="duplicateValues" priority="166" stopIfTrue="1"/>
  </conditionalFormatting>
  <conditionalFormatting sqref="B86">
    <cfRule type="duplicateValues" priority="165" stopIfTrue="1"/>
  </conditionalFormatting>
  <conditionalFormatting sqref="B90">
    <cfRule type="duplicateValues" priority="164" stopIfTrue="1"/>
  </conditionalFormatting>
  <conditionalFormatting sqref="B91">
    <cfRule type="duplicateValues" priority="163" stopIfTrue="1"/>
  </conditionalFormatting>
  <conditionalFormatting sqref="B93">
    <cfRule type="duplicateValues" priority="162" stopIfTrue="1"/>
  </conditionalFormatting>
  <conditionalFormatting sqref="B108">
    <cfRule type="duplicateValues" priority="161" stopIfTrue="1"/>
  </conditionalFormatting>
  <conditionalFormatting sqref="B109">
    <cfRule type="duplicateValues" priority="160" stopIfTrue="1"/>
  </conditionalFormatting>
  <conditionalFormatting sqref="B110">
    <cfRule type="duplicateValues" priority="159" stopIfTrue="1"/>
  </conditionalFormatting>
  <conditionalFormatting sqref="B111">
    <cfRule type="duplicateValues" priority="158" stopIfTrue="1"/>
  </conditionalFormatting>
  <conditionalFormatting sqref="B112">
    <cfRule type="duplicateValues" priority="157" stopIfTrue="1"/>
  </conditionalFormatting>
  <conditionalFormatting sqref="B113">
    <cfRule type="duplicateValues" priority="156" stopIfTrue="1"/>
  </conditionalFormatting>
  <conditionalFormatting sqref="B98">
    <cfRule type="duplicateValues" priority="155" stopIfTrue="1"/>
  </conditionalFormatting>
  <conditionalFormatting sqref="B99">
    <cfRule type="duplicateValues" priority="154" stopIfTrue="1"/>
  </conditionalFormatting>
  <conditionalFormatting sqref="B100">
    <cfRule type="duplicateValues" priority="153" stopIfTrue="1"/>
  </conditionalFormatting>
  <conditionalFormatting sqref="B101">
    <cfRule type="duplicateValues" priority="152" stopIfTrue="1"/>
  </conditionalFormatting>
  <conditionalFormatting sqref="B114">
    <cfRule type="duplicateValues" priority="151" stopIfTrue="1"/>
  </conditionalFormatting>
  <conditionalFormatting sqref="B115">
    <cfRule type="duplicateValues" priority="150" stopIfTrue="1"/>
  </conditionalFormatting>
  <conditionalFormatting sqref="B116">
    <cfRule type="duplicateValues" priority="149" stopIfTrue="1"/>
  </conditionalFormatting>
  <conditionalFormatting sqref="B117">
    <cfRule type="duplicateValues" priority="148" stopIfTrue="1"/>
  </conditionalFormatting>
  <conditionalFormatting sqref="B118">
    <cfRule type="duplicateValues" priority="147" stopIfTrue="1"/>
  </conditionalFormatting>
  <conditionalFormatting sqref="B119">
    <cfRule type="duplicateValues" priority="146" stopIfTrue="1"/>
  </conditionalFormatting>
  <conditionalFormatting sqref="B120">
    <cfRule type="duplicateValues" priority="145" stopIfTrue="1"/>
  </conditionalFormatting>
  <conditionalFormatting sqref="B121">
    <cfRule type="duplicateValues" priority="144" stopIfTrue="1"/>
  </conditionalFormatting>
  <conditionalFormatting sqref="B122">
    <cfRule type="duplicateValues" priority="143" stopIfTrue="1"/>
  </conditionalFormatting>
  <conditionalFormatting sqref="B128">
    <cfRule type="duplicateValues" priority="142" stopIfTrue="1"/>
  </conditionalFormatting>
  <conditionalFormatting sqref="B129">
    <cfRule type="duplicateValues" priority="141" stopIfTrue="1"/>
  </conditionalFormatting>
  <conditionalFormatting sqref="B130">
    <cfRule type="duplicateValues" priority="140" stopIfTrue="1"/>
  </conditionalFormatting>
  <conditionalFormatting sqref="B131">
    <cfRule type="duplicateValues" priority="139" stopIfTrue="1"/>
  </conditionalFormatting>
  <conditionalFormatting sqref="B132">
    <cfRule type="duplicateValues" priority="138" stopIfTrue="1"/>
  </conditionalFormatting>
  <conditionalFormatting sqref="B133">
    <cfRule type="duplicateValues" priority="137" stopIfTrue="1"/>
  </conditionalFormatting>
  <conditionalFormatting sqref="B134">
    <cfRule type="duplicateValues" priority="136" stopIfTrue="1"/>
  </conditionalFormatting>
  <conditionalFormatting sqref="B135">
    <cfRule type="duplicateValues" priority="135" stopIfTrue="1"/>
  </conditionalFormatting>
  <conditionalFormatting sqref="B136">
    <cfRule type="duplicateValues" priority="134" stopIfTrue="1"/>
  </conditionalFormatting>
  <conditionalFormatting sqref="B137">
    <cfRule type="duplicateValues" priority="133" stopIfTrue="1"/>
  </conditionalFormatting>
  <conditionalFormatting sqref="B138">
    <cfRule type="duplicateValues" priority="132" stopIfTrue="1"/>
  </conditionalFormatting>
  <conditionalFormatting sqref="B139">
    <cfRule type="duplicateValues" priority="131" stopIfTrue="1"/>
  </conditionalFormatting>
  <conditionalFormatting sqref="B140">
    <cfRule type="duplicateValues" priority="130" stopIfTrue="1"/>
  </conditionalFormatting>
  <conditionalFormatting sqref="B141">
    <cfRule type="duplicateValues" priority="129" stopIfTrue="1"/>
  </conditionalFormatting>
  <conditionalFormatting sqref="B123">
    <cfRule type="duplicateValues" priority="128" stopIfTrue="1"/>
  </conditionalFormatting>
  <conditionalFormatting sqref="B124">
    <cfRule type="duplicateValues" priority="127" stopIfTrue="1"/>
  </conditionalFormatting>
  <conditionalFormatting sqref="B125">
    <cfRule type="duplicateValues" priority="126" stopIfTrue="1"/>
  </conditionalFormatting>
  <conditionalFormatting sqref="B126">
    <cfRule type="duplicateValues" priority="125" stopIfTrue="1"/>
  </conditionalFormatting>
  <conditionalFormatting sqref="B127">
    <cfRule type="duplicateValues" priority="124" stopIfTrue="1"/>
  </conditionalFormatting>
  <conditionalFormatting sqref="B142">
    <cfRule type="duplicateValues" priority="123" stopIfTrue="1"/>
  </conditionalFormatting>
  <conditionalFormatting sqref="B143">
    <cfRule type="duplicateValues" priority="122" stopIfTrue="1"/>
  </conditionalFormatting>
  <conditionalFormatting sqref="B144">
    <cfRule type="duplicateValues" priority="121" stopIfTrue="1"/>
  </conditionalFormatting>
  <conditionalFormatting sqref="B145">
    <cfRule type="duplicateValues" priority="120" stopIfTrue="1"/>
  </conditionalFormatting>
  <conditionalFormatting sqref="B146">
    <cfRule type="duplicateValues" priority="119" stopIfTrue="1"/>
  </conditionalFormatting>
  <conditionalFormatting sqref="B147">
    <cfRule type="duplicateValues" priority="118" stopIfTrue="1"/>
  </conditionalFormatting>
  <conditionalFormatting sqref="B148">
    <cfRule type="duplicateValues" priority="117" stopIfTrue="1"/>
  </conditionalFormatting>
  <conditionalFormatting sqref="B151">
    <cfRule type="duplicateValues" priority="116" stopIfTrue="1"/>
  </conditionalFormatting>
  <conditionalFormatting sqref="B152">
    <cfRule type="duplicateValues" priority="115" stopIfTrue="1"/>
  </conditionalFormatting>
  <conditionalFormatting sqref="B153">
    <cfRule type="duplicateValues" priority="114" stopIfTrue="1"/>
  </conditionalFormatting>
  <conditionalFormatting sqref="B154">
    <cfRule type="duplicateValues" priority="113" stopIfTrue="1"/>
  </conditionalFormatting>
  <conditionalFormatting sqref="B155">
    <cfRule type="duplicateValues" priority="112" stopIfTrue="1"/>
  </conditionalFormatting>
  <conditionalFormatting sqref="B156">
    <cfRule type="duplicateValues" priority="111" stopIfTrue="1"/>
  </conditionalFormatting>
  <conditionalFormatting sqref="B157">
    <cfRule type="duplicateValues" priority="110" stopIfTrue="1"/>
  </conditionalFormatting>
  <conditionalFormatting sqref="B158">
    <cfRule type="duplicateValues" priority="109" stopIfTrue="1"/>
  </conditionalFormatting>
  <conditionalFormatting sqref="B159">
    <cfRule type="duplicateValues" priority="108" stopIfTrue="1"/>
  </conditionalFormatting>
  <conditionalFormatting sqref="B160">
    <cfRule type="duplicateValues" priority="107" stopIfTrue="1"/>
  </conditionalFormatting>
  <conditionalFormatting sqref="B161">
    <cfRule type="duplicateValues" priority="106" stopIfTrue="1"/>
  </conditionalFormatting>
  <conditionalFormatting sqref="B162">
    <cfRule type="duplicateValues" priority="105" stopIfTrue="1"/>
  </conditionalFormatting>
  <conditionalFormatting sqref="B163">
    <cfRule type="duplicateValues" priority="104" stopIfTrue="1"/>
  </conditionalFormatting>
  <conditionalFormatting sqref="B164">
    <cfRule type="duplicateValues" priority="103" stopIfTrue="1"/>
  </conditionalFormatting>
  <conditionalFormatting sqref="B166">
    <cfRule type="duplicateValues" priority="102" stopIfTrue="1"/>
  </conditionalFormatting>
  <conditionalFormatting sqref="B167">
    <cfRule type="duplicateValues" priority="101" stopIfTrue="1"/>
  </conditionalFormatting>
  <conditionalFormatting sqref="B168">
    <cfRule type="duplicateValues" priority="100" stopIfTrue="1"/>
  </conditionalFormatting>
  <conditionalFormatting sqref="B169">
    <cfRule type="duplicateValues" priority="99" stopIfTrue="1"/>
  </conditionalFormatting>
  <conditionalFormatting sqref="B170">
    <cfRule type="duplicateValues" priority="98" stopIfTrue="1"/>
  </conditionalFormatting>
  <conditionalFormatting sqref="B171">
    <cfRule type="duplicateValues" priority="97" stopIfTrue="1"/>
  </conditionalFormatting>
  <conditionalFormatting sqref="B172">
    <cfRule type="duplicateValues" priority="96" stopIfTrue="1"/>
  </conditionalFormatting>
  <conditionalFormatting sqref="B173">
    <cfRule type="duplicateValues" priority="95" stopIfTrue="1"/>
  </conditionalFormatting>
  <conditionalFormatting sqref="B174">
    <cfRule type="duplicateValues" priority="94" stopIfTrue="1"/>
  </conditionalFormatting>
  <conditionalFormatting sqref="B175">
    <cfRule type="duplicateValues" priority="93" stopIfTrue="1"/>
  </conditionalFormatting>
  <conditionalFormatting sqref="B176">
    <cfRule type="duplicateValues" priority="92" stopIfTrue="1"/>
  </conditionalFormatting>
  <conditionalFormatting sqref="B177">
    <cfRule type="duplicateValues" priority="91" stopIfTrue="1"/>
  </conditionalFormatting>
  <conditionalFormatting sqref="B178">
    <cfRule type="duplicateValues" priority="90" stopIfTrue="1"/>
  </conditionalFormatting>
  <conditionalFormatting sqref="B179">
    <cfRule type="duplicateValues" priority="89" stopIfTrue="1"/>
  </conditionalFormatting>
  <conditionalFormatting sqref="B180">
    <cfRule type="duplicateValues" priority="88" stopIfTrue="1"/>
  </conditionalFormatting>
  <conditionalFormatting sqref="B181">
    <cfRule type="duplicateValues" priority="87" stopIfTrue="1"/>
  </conditionalFormatting>
  <conditionalFormatting sqref="B182">
    <cfRule type="duplicateValues" priority="86" stopIfTrue="1"/>
  </conditionalFormatting>
  <conditionalFormatting sqref="B183">
    <cfRule type="duplicateValues" priority="85" stopIfTrue="1"/>
  </conditionalFormatting>
  <conditionalFormatting sqref="B184">
    <cfRule type="duplicateValues" priority="84" stopIfTrue="1"/>
  </conditionalFormatting>
  <conditionalFormatting sqref="B185">
    <cfRule type="duplicateValues" priority="83" stopIfTrue="1"/>
  </conditionalFormatting>
  <conditionalFormatting sqref="B186">
    <cfRule type="duplicateValues" priority="82" stopIfTrue="1"/>
  </conditionalFormatting>
  <conditionalFormatting sqref="B188">
    <cfRule type="duplicateValues" priority="81" stopIfTrue="1"/>
  </conditionalFormatting>
  <conditionalFormatting sqref="B189">
    <cfRule type="duplicateValues" priority="80" stopIfTrue="1"/>
  </conditionalFormatting>
  <conditionalFormatting sqref="B191">
    <cfRule type="duplicateValues" priority="79" stopIfTrue="1"/>
  </conditionalFormatting>
  <conditionalFormatting sqref="B192">
    <cfRule type="duplicateValues" priority="78" stopIfTrue="1"/>
  </conditionalFormatting>
  <conditionalFormatting sqref="B193">
    <cfRule type="duplicateValues" priority="77" stopIfTrue="1"/>
  </conditionalFormatting>
  <conditionalFormatting sqref="B194">
    <cfRule type="duplicateValues" priority="76" stopIfTrue="1"/>
  </conditionalFormatting>
  <conditionalFormatting sqref="B195">
    <cfRule type="duplicateValues" priority="75" stopIfTrue="1"/>
  </conditionalFormatting>
  <conditionalFormatting sqref="B196">
    <cfRule type="duplicateValues" priority="74" stopIfTrue="1"/>
  </conditionalFormatting>
  <conditionalFormatting sqref="B197">
    <cfRule type="duplicateValues" priority="73" stopIfTrue="1"/>
  </conditionalFormatting>
  <conditionalFormatting sqref="B198">
    <cfRule type="duplicateValues" priority="72" stopIfTrue="1"/>
  </conditionalFormatting>
  <conditionalFormatting sqref="B199">
    <cfRule type="duplicateValues" priority="71" stopIfTrue="1"/>
  </conditionalFormatting>
  <conditionalFormatting sqref="B200">
    <cfRule type="duplicateValues" priority="70" stopIfTrue="1"/>
  </conditionalFormatting>
  <conditionalFormatting sqref="B201">
    <cfRule type="duplicateValues" priority="69" stopIfTrue="1"/>
  </conditionalFormatting>
  <conditionalFormatting sqref="B202">
    <cfRule type="duplicateValues" priority="68" stopIfTrue="1"/>
  </conditionalFormatting>
  <conditionalFormatting sqref="B203">
    <cfRule type="duplicateValues" priority="67" stopIfTrue="1"/>
  </conditionalFormatting>
  <conditionalFormatting sqref="B204">
    <cfRule type="duplicateValues" priority="66" stopIfTrue="1"/>
  </conditionalFormatting>
  <conditionalFormatting sqref="B205">
    <cfRule type="duplicateValues" priority="65" stopIfTrue="1"/>
  </conditionalFormatting>
  <conditionalFormatting sqref="B206">
    <cfRule type="duplicateValues" priority="64" stopIfTrue="1"/>
  </conditionalFormatting>
  <conditionalFormatting sqref="B207">
    <cfRule type="duplicateValues" priority="63" stopIfTrue="1"/>
  </conditionalFormatting>
  <conditionalFormatting sqref="B208">
    <cfRule type="duplicateValues" priority="62" stopIfTrue="1"/>
  </conditionalFormatting>
  <conditionalFormatting sqref="B209">
    <cfRule type="duplicateValues" priority="61" stopIfTrue="1"/>
  </conditionalFormatting>
  <conditionalFormatting sqref="B210">
    <cfRule type="duplicateValues" priority="60" stopIfTrue="1"/>
  </conditionalFormatting>
  <conditionalFormatting sqref="B211">
    <cfRule type="duplicateValues" priority="59" stopIfTrue="1"/>
  </conditionalFormatting>
  <conditionalFormatting sqref="B212">
    <cfRule type="duplicateValues" priority="58" stopIfTrue="1"/>
  </conditionalFormatting>
  <conditionalFormatting sqref="B213">
    <cfRule type="duplicateValues" priority="57" stopIfTrue="1"/>
  </conditionalFormatting>
  <conditionalFormatting sqref="B215">
    <cfRule type="duplicateValues" priority="56" stopIfTrue="1"/>
  </conditionalFormatting>
  <conditionalFormatting sqref="B216">
    <cfRule type="duplicateValues" priority="55" stopIfTrue="1"/>
  </conditionalFormatting>
  <conditionalFormatting sqref="B218">
    <cfRule type="duplicateValues" priority="54" stopIfTrue="1"/>
  </conditionalFormatting>
  <conditionalFormatting sqref="B219">
    <cfRule type="duplicateValues" priority="53" stopIfTrue="1"/>
  </conditionalFormatting>
  <conditionalFormatting sqref="B220">
    <cfRule type="duplicateValues" priority="52" stopIfTrue="1"/>
  </conditionalFormatting>
  <conditionalFormatting sqref="B221">
    <cfRule type="duplicateValues" priority="51" stopIfTrue="1"/>
  </conditionalFormatting>
  <conditionalFormatting sqref="B222">
    <cfRule type="duplicateValues" priority="50" stopIfTrue="1"/>
  </conditionalFormatting>
  <conditionalFormatting sqref="B223">
    <cfRule type="duplicateValues" priority="49" stopIfTrue="1"/>
  </conditionalFormatting>
  <conditionalFormatting sqref="B224">
    <cfRule type="duplicateValues" priority="48" stopIfTrue="1"/>
  </conditionalFormatting>
  <conditionalFormatting sqref="B225">
    <cfRule type="duplicateValues" priority="47" stopIfTrue="1"/>
  </conditionalFormatting>
  <conditionalFormatting sqref="B226">
    <cfRule type="duplicateValues" priority="46" stopIfTrue="1"/>
  </conditionalFormatting>
  <conditionalFormatting sqref="B228">
    <cfRule type="duplicateValues" priority="45" stopIfTrue="1"/>
  </conditionalFormatting>
  <conditionalFormatting sqref="B229">
    <cfRule type="duplicateValues" priority="44" stopIfTrue="1"/>
  </conditionalFormatting>
  <conditionalFormatting sqref="B230">
    <cfRule type="duplicateValues" priority="43" stopIfTrue="1"/>
  </conditionalFormatting>
  <conditionalFormatting sqref="B231">
    <cfRule type="duplicateValues" priority="42" stopIfTrue="1"/>
  </conditionalFormatting>
  <conditionalFormatting sqref="B232">
    <cfRule type="duplicateValues" priority="41" stopIfTrue="1"/>
  </conditionalFormatting>
  <conditionalFormatting sqref="B233">
    <cfRule type="duplicateValues" priority="40" stopIfTrue="1"/>
  </conditionalFormatting>
  <conditionalFormatting sqref="B234">
    <cfRule type="duplicateValues" priority="39" stopIfTrue="1"/>
  </conditionalFormatting>
  <conditionalFormatting sqref="B236">
    <cfRule type="duplicateValues" priority="38" stopIfTrue="1"/>
  </conditionalFormatting>
  <conditionalFormatting sqref="B237">
    <cfRule type="duplicateValues" priority="37" stopIfTrue="1"/>
  </conditionalFormatting>
  <conditionalFormatting sqref="B238">
    <cfRule type="duplicateValues" priority="36" stopIfTrue="1"/>
  </conditionalFormatting>
  <conditionalFormatting sqref="B239">
    <cfRule type="duplicateValues" priority="35" stopIfTrue="1"/>
  </conditionalFormatting>
  <conditionalFormatting sqref="B240">
    <cfRule type="duplicateValues" priority="34" stopIfTrue="1"/>
  </conditionalFormatting>
  <conditionalFormatting sqref="B241">
    <cfRule type="duplicateValues" priority="33" stopIfTrue="1"/>
  </conditionalFormatting>
  <conditionalFormatting sqref="B242">
    <cfRule type="duplicateValues" priority="32" stopIfTrue="1"/>
  </conditionalFormatting>
  <conditionalFormatting sqref="B243">
    <cfRule type="duplicateValues" priority="31" stopIfTrue="1"/>
  </conditionalFormatting>
  <conditionalFormatting sqref="B244">
    <cfRule type="duplicateValues" priority="30" stopIfTrue="1"/>
  </conditionalFormatting>
  <conditionalFormatting sqref="B245">
    <cfRule type="duplicateValues" priority="29" stopIfTrue="1"/>
  </conditionalFormatting>
  <conditionalFormatting sqref="B246">
    <cfRule type="duplicateValues" priority="28" stopIfTrue="1"/>
  </conditionalFormatting>
  <conditionalFormatting sqref="B247">
    <cfRule type="duplicateValues" priority="27" stopIfTrue="1"/>
  </conditionalFormatting>
  <conditionalFormatting sqref="B248">
    <cfRule type="duplicateValues" priority="26" stopIfTrue="1"/>
  </conditionalFormatting>
  <conditionalFormatting sqref="B249">
    <cfRule type="duplicateValues" priority="25" stopIfTrue="1"/>
  </conditionalFormatting>
  <conditionalFormatting sqref="B250">
    <cfRule type="duplicateValues" priority="24" stopIfTrue="1"/>
  </conditionalFormatting>
  <conditionalFormatting sqref="B251">
    <cfRule type="duplicateValues" priority="239" stopIfTrue="1"/>
  </conditionalFormatting>
  <conditionalFormatting sqref="B149">
    <cfRule type="duplicateValues" priority="23" stopIfTrue="1"/>
  </conditionalFormatting>
  <conditionalFormatting sqref="B150">
    <cfRule type="duplicateValues" priority="22" stopIfTrue="1"/>
  </conditionalFormatting>
  <conditionalFormatting sqref="B165">
    <cfRule type="duplicateValues" priority="21" stopIfTrue="1"/>
  </conditionalFormatting>
  <conditionalFormatting sqref="B187">
    <cfRule type="duplicateValues" priority="20" stopIfTrue="1"/>
  </conditionalFormatting>
  <conditionalFormatting sqref="B190">
    <cfRule type="duplicateValues" priority="19" stopIfTrue="1"/>
  </conditionalFormatting>
  <conditionalFormatting sqref="B214">
    <cfRule type="duplicateValues" priority="18" stopIfTrue="1"/>
  </conditionalFormatting>
  <conditionalFormatting sqref="B217">
    <cfRule type="duplicateValues" priority="17" stopIfTrue="1"/>
  </conditionalFormatting>
  <conditionalFormatting sqref="B227">
    <cfRule type="duplicateValues" priority="16" stopIfTrue="1"/>
  </conditionalFormatting>
  <conditionalFormatting sqref="B235">
    <cfRule type="duplicateValues" priority="15" stopIfTrue="1"/>
  </conditionalFormatting>
  <conditionalFormatting sqref="B252">
    <cfRule type="duplicateValues" priority="14" stopIfTrue="1"/>
  </conditionalFormatting>
  <conditionalFormatting sqref="B253">
    <cfRule type="duplicateValues" priority="13" stopIfTrue="1"/>
  </conditionalFormatting>
  <conditionalFormatting sqref="B254">
    <cfRule type="duplicateValues" priority="12" stopIfTrue="1"/>
  </conditionalFormatting>
  <conditionalFormatting sqref="B255">
    <cfRule type="duplicateValues" priority="11" stopIfTrue="1"/>
  </conditionalFormatting>
  <conditionalFormatting sqref="B256">
    <cfRule type="duplicateValues" priority="10" stopIfTrue="1"/>
  </conditionalFormatting>
  <conditionalFormatting sqref="B257">
    <cfRule type="duplicateValues" priority="9" stopIfTrue="1"/>
  </conditionalFormatting>
  <conditionalFormatting sqref="B258">
    <cfRule type="duplicateValues" priority="8" stopIfTrue="1"/>
  </conditionalFormatting>
  <conditionalFormatting sqref="B259">
    <cfRule type="duplicateValues" priority="7" stopIfTrue="1"/>
  </conditionalFormatting>
  <conditionalFormatting sqref="B260">
    <cfRule type="duplicateValues" priority="6" stopIfTrue="1"/>
  </conditionalFormatting>
  <conditionalFormatting sqref="B261">
    <cfRule type="duplicateValues" priority="5" stopIfTrue="1"/>
  </conditionalFormatting>
  <conditionalFormatting sqref="B262">
    <cfRule type="duplicateValues" priority="4" stopIfTrue="1"/>
  </conditionalFormatting>
  <conditionalFormatting sqref="B263">
    <cfRule type="duplicateValues" priority="3" stopIfTrue="1"/>
  </conditionalFormatting>
  <conditionalFormatting sqref="B51">
    <cfRule type="duplicateValues" priority="2" stopIfTrue="1"/>
  </conditionalFormatting>
  <conditionalFormatting sqref="B264">
    <cfRule type="duplicateValues" priority="1" stopIfTrue="1"/>
  </conditionalFormatting>
  <conditionalFormatting sqref="B265">
    <cfRule type="duplicateValues" priority="240" stopIfTrue="1"/>
  </conditionalFormatting>
  <hyperlinks>
    <hyperlink ref="N264" r:id="rId1"/>
    <hyperlink ref="N26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2020 - III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Forero</dc:creator>
  <cp:lastModifiedBy>Diego Forero</cp:lastModifiedBy>
  <dcterms:created xsi:type="dcterms:W3CDTF">2020-11-17T23:56:54Z</dcterms:created>
  <dcterms:modified xsi:type="dcterms:W3CDTF">2020-11-18T00:41:38Z</dcterms:modified>
</cp:coreProperties>
</file>