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diego\Desktop\DIEGO FORERO\IDARTES\2020\TELETRABAJO\INFORMES\PÁGINA WEB\2020\"/>
    </mc:Choice>
  </mc:AlternateContent>
  <bookViews>
    <workbookView xWindow="0" yWindow="0" windowWidth="28800" windowHeight="12330"/>
  </bookViews>
  <sheets>
    <sheet name="2020 - I" sheetId="1" r:id="rId1"/>
  </sheets>
  <definedNames>
    <definedName name="_xlnm._FilterDatabase" localSheetId="0" hidden="1">'2020 - I'!$A$1:$N$1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040" i="1" l="1"/>
  <c r="J1039" i="1"/>
  <c r="J1038" i="1"/>
  <c r="J1037" i="1"/>
  <c r="J1036" i="1"/>
  <c r="J1035" i="1"/>
  <c r="J1034" i="1"/>
  <c r="J1033" i="1"/>
  <c r="J1032" i="1"/>
  <c r="J1031" i="1"/>
  <c r="J1030" i="1"/>
  <c r="J1029" i="1"/>
  <c r="J1028" i="1"/>
  <c r="J1027" i="1"/>
  <c r="J1026" i="1"/>
  <c r="J1025" i="1"/>
  <c r="J1024" i="1"/>
  <c r="J1023" i="1"/>
  <c r="J1022" i="1"/>
  <c r="J1021" i="1"/>
  <c r="J1020" i="1"/>
  <c r="J1019" i="1"/>
  <c r="J1018" i="1"/>
  <c r="J1017" i="1"/>
  <c r="J1016" i="1"/>
  <c r="J1015" i="1"/>
  <c r="J1014" i="1"/>
  <c r="J1013" i="1"/>
  <c r="J1012" i="1"/>
  <c r="J1011" i="1"/>
  <c r="J1010" i="1"/>
  <c r="J1009" i="1"/>
  <c r="J1008" i="1"/>
  <c r="J1007" i="1"/>
  <c r="J1006" i="1"/>
  <c r="J1005" i="1"/>
  <c r="J1004" i="1"/>
  <c r="J1003" i="1"/>
  <c r="J1002" i="1"/>
  <c r="J1001" i="1"/>
  <c r="J1000" i="1"/>
  <c r="J999" i="1"/>
  <c r="J998" i="1"/>
  <c r="J997" i="1"/>
  <c r="J996" i="1"/>
  <c r="J995" i="1"/>
  <c r="J994" i="1"/>
  <c r="J993" i="1"/>
  <c r="J992" i="1"/>
  <c r="J991" i="1"/>
  <c r="J990" i="1"/>
  <c r="J989" i="1"/>
  <c r="J988" i="1"/>
  <c r="J987" i="1"/>
  <c r="J986" i="1"/>
  <c r="J985" i="1"/>
  <c r="J984" i="1"/>
  <c r="J983" i="1"/>
  <c r="J982" i="1"/>
  <c r="J981" i="1"/>
  <c r="J980" i="1"/>
  <c r="J979" i="1"/>
  <c r="J978" i="1"/>
  <c r="J977" i="1"/>
  <c r="J976" i="1"/>
  <c r="J975" i="1"/>
  <c r="J974" i="1"/>
  <c r="J973" i="1"/>
  <c r="J972" i="1"/>
  <c r="J971" i="1"/>
  <c r="J970" i="1"/>
  <c r="J969" i="1"/>
  <c r="J968" i="1"/>
  <c r="J967" i="1"/>
  <c r="J966" i="1"/>
  <c r="J965" i="1"/>
  <c r="J964" i="1"/>
  <c r="J963" i="1"/>
  <c r="J962" i="1"/>
  <c r="J961" i="1"/>
  <c r="J960" i="1"/>
  <c r="J959" i="1"/>
  <c r="J958" i="1"/>
  <c r="J957" i="1"/>
  <c r="J956" i="1"/>
  <c r="J955" i="1"/>
  <c r="J954" i="1"/>
  <c r="J953" i="1"/>
  <c r="J952" i="1"/>
  <c r="J951" i="1"/>
  <c r="J950" i="1"/>
  <c r="J949" i="1"/>
  <c r="J948" i="1"/>
  <c r="J947" i="1"/>
  <c r="J946" i="1"/>
  <c r="J945" i="1"/>
  <c r="J944" i="1"/>
  <c r="J943" i="1"/>
  <c r="J942" i="1"/>
  <c r="J941" i="1"/>
  <c r="J940" i="1"/>
  <c r="J939" i="1"/>
  <c r="J938" i="1"/>
  <c r="J937" i="1"/>
  <c r="J936" i="1"/>
  <c r="J935" i="1"/>
  <c r="J934" i="1"/>
  <c r="J933" i="1"/>
  <c r="J932" i="1"/>
  <c r="J931" i="1"/>
  <c r="J930" i="1"/>
  <c r="J929" i="1"/>
  <c r="J928" i="1"/>
  <c r="J927" i="1"/>
  <c r="J926" i="1"/>
  <c r="J925" i="1"/>
  <c r="J924" i="1"/>
  <c r="J923" i="1"/>
  <c r="J922" i="1"/>
  <c r="J921" i="1"/>
  <c r="J920" i="1"/>
  <c r="J919" i="1"/>
  <c r="J918" i="1"/>
  <c r="J917" i="1"/>
  <c r="J916" i="1"/>
  <c r="J915" i="1"/>
  <c r="J914" i="1"/>
  <c r="J913" i="1"/>
  <c r="J912" i="1"/>
  <c r="J911" i="1"/>
  <c r="J910" i="1"/>
  <c r="J909" i="1"/>
  <c r="J908" i="1"/>
  <c r="J907" i="1"/>
  <c r="J906" i="1"/>
  <c r="J905" i="1"/>
  <c r="J904" i="1"/>
  <c r="J903" i="1"/>
  <c r="J902" i="1"/>
  <c r="J901" i="1"/>
  <c r="J900" i="1"/>
  <c r="J899" i="1"/>
  <c r="J898" i="1"/>
  <c r="J897" i="1"/>
  <c r="J896" i="1"/>
  <c r="J895" i="1"/>
  <c r="J894" i="1"/>
  <c r="J893" i="1"/>
  <c r="J892" i="1"/>
  <c r="J891" i="1"/>
  <c r="J890" i="1"/>
  <c r="J889" i="1"/>
  <c r="J888" i="1"/>
  <c r="J887" i="1"/>
  <c r="J886" i="1"/>
  <c r="J885" i="1"/>
  <c r="J884" i="1"/>
  <c r="J883" i="1"/>
  <c r="J882" i="1"/>
  <c r="J881" i="1"/>
  <c r="J880" i="1"/>
  <c r="J879" i="1"/>
  <c r="J878" i="1"/>
  <c r="J877" i="1"/>
  <c r="J876" i="1"/>
  <c r="J875" i="1"/>
  <c r="J874" i="1"/>
  <c r="J873" i="1"/>
  <c r="J872" i="1"/>
  <c r="J871" i="1"/>
  <c r="J870" i="1"/>
  <c r="J869" i="1"/>
  <c r="J868" i="1"/>
  <c r="J867" i="1"/>
  <c r="J866" i="1"/>
  <c r="J865" i="1"/>
  <c r="J864" i="1"/>
  <c r="J863" i="1"/>
  <c r="J862" i="1"/>
  <c r="J861" i="1"/>
  <c r="J860" i="1"/>
  <c r="J859" i="1"/>
  <c r="J858" i="1"/>
  <c r="J857" i="1"/>
  <c r="J856" i="1"/>
  <c r="J855" i="1"/>
  <c r="J854" i="1"/>
  <c r="J853" i="1"/>
  <c r="J852" i="1"/>
  <c r="J851" i="1"/>
  <c r="J850" i="1"/>
  <c r="J849" i="1"/>
  <c r="J848" i="1"/>
  <c r="J847" i="1"/>
  <c r="J846" i="1"/>
  <c r="J845" i="1"/>
  <c r="J844" i="1"/>
  <c r="J843" i="1"/>
  <c r="J842" i="1"/>
  <c r="J841" i="1"/>
  <c r="J840" i="1"/>
  <c r="J839" i="1"/>
  <c r="J838" i="1"/>
  <c r="J837" i="1"/>
  <c r="J836" i="1"/>
  <c r="J835" i="1"/>
  <c r="J834" i="1"/>
  <c r="J833" i="1"/>
  <c r="J832" i="1"/>
  <c r="J831" i="1"/>
  <c r="J830" i="1"/>
  <c r="J829" i="1"/>
  <c r="J828" i="1"/>
  <c r="J827" i="1"/>
  <c r="J826" i="1"/>
  <c r="J825" i="1"/>
  <c r="J824" i="1"/>
  <c r="J823" i="1"/>
  <c r="J822" i="1"/>
  <c r="J821" i="1"/>
  <c r="J820" i="1"/>
  <c r="J819" i="1"/>
  <c r="J818" i="1"/>
  <c r="J817" i="1"/>
  <c r="J816" i="1"/>
  <c r="J815" i="1"/>
  <c r="J814" i="1"/>
  <c r="J813" i="1"/>
  <c r="J812" i="1"/>
  <c r="J811" i="1"/>
  <c r="J810" i="1"/>
  <c r="J809" i="1"/>
  <c r="J808" i="1"/>
  <c r="J807" i="1"/>
  <c r="J806" i="1"/>
  <c r="J805" i="1"/>
  <c r="J804" i="1"/>
  <c r="J803" i="1"/>
  <c r="J802" i="1"/>
  <c r="J801" i="1"/>
  <c r="J800" i="1"/>
  <c r="J799" i="1"/>
  <c r="J798" i="1"/>
  <c r="J797" i="1"/>
  <c r="J796" i="1"/>
  <c r="J795" i="1"/>
  <c r="J794" i="1"/>
  <c r="J793" i="1"/>
  <c r="J792" i="1"/>
  <c r="J791" i="1"/>
  <c r="J790" i="1"/>
  <c r="J789" i="1"/>
  <c r="J788" i="1"/>
  <c r="J787" i="1"/>
  <c r="J786" i="1"/>
  <c r="J785" i="1"/>
  <c r="J784" i="1"/>
  <c r="J783" i="1"/>
  <c r="J782" i="1"/>
  <c r="J781" i="1"/>
  <c r="J780" i="1"/>
  <c r="J779" i="1"/>
  <c r="J778" i="1"/>
  <c r="J777" i="1"/>
  <c r="J776" i="1"/>
  <c r="J775" i="1"/>
  <c r="J774" i="1"/>
  <c r="J773" i="1"/>
  <c r="J772" i="1"/>
  <c r="J771" i="1"/>
  <c r="J770" i="1"/>
  <c r="J769" i="1"/>
  <c r="J768" i="1"/>
  <c r="J767" i="1"/>
  <c r="J766" i="1"/>
  <c r="J765" i="1"/>
  <c r="J764" i="1"/>
  <c r="J763" i="1"/>
  <c r="J762" i="1"/>
  <c r="J761" i="1"/>
  <c r="J760" i="1"/>
  <c r="J759" i="1"/>
  <c r="J758" i="1"/>
  <c r="J757" i="1"/>
  <c r="J756" i="1"/>
  <c r="J755" i="1"/>
  <c r="J754" i="1"/>
  <c r="J753" i="1"/>
  <c r="J752" i="1"/>
  <c r="J751" i="1"/>
  <c r="J750" i="1"/>
  <c r="J749" i="1"/>
  <c r="J748" i="1"/>
  <c r="J747" i="1"/>
  <c r="J746" i="1"/>
  <c r="J745" i="1"/>
  <c r="J744" i="1"/>
  <c r="J743" i="1"/>
  <c r="J742" i="1"/>
  <c r="J741" i="1"/>
  <c r="J740" i="1"/>
  <c r="J739" i="1"/>
  <c r="J738" i="1"/>
  <c r="J737" i="1"/>
  <c r="J736" i="1"/>
  <c r="J735" i="1"/>
  <c r="J734" i="1"/>
  <c r="J733" i="1"/>
  <c r="J732" i="1"/>
  <c r="J731" i="1"/>
  <c r="J730" i="1"/>
  <c r="J729" i="1"/>
  <c r="J728" i="1"/>
  <c r="J727" i="1"/>
  <c r="J726" i="1"/>
  <c r="J725" i="1"/>
  <c r="J724" i="1"/>
  <c r="J723" i="1"/>
  <c r="J722" i="1"/>
  <c r="J721" i="1"/>
  <c r="J720" i="1"/>
  <c r="J719" i="1"/>
  <c r="J718" i="1"/>
  <c r="J717" i="1"/>
  <c r="J716" i="1"/>
  <c r="J715" i="1"/>
  <c r="J714" i="1"/>
  <c r="J713" i="1"/>
  <c r="J712" i="1"/>
  <c r="J711" i="1"/>
  <c r="J710" i="1"/>
  <c r="J709" i="1"/>
  <c r="J708" i="1"/>
  <c r="J707" i="1"/>
  <c r="J706" i="1"/>
  <c r="J705" i="1"/>
  <c r="J704" i="1"/>
  <c r="J703" i="1"/>
  <c r="J702" i="1"/>
  <c r="J701" i="1"/>
  <c r="J700" i="1"/>
  <c r="J699" i="1"/>
  <c r="J698" i="1"/>
  <c r="J697" i="1"/>
  <c r="J696" i="1"/>
  <c r="J695" i="1"/>
  <c r="J694" i="1"/>
  <c r="J693" i="1"/>
  <c r="J692" i="1"/>
  <c r="J691" i="1"/>
  <c r="J690" i="1"/>
  <c r="J689" i="1"/>
  <c r="J688" i="1"/>
  <c r="J687" i="1"/>
  <c r="J686" i="1"/>
  <c r="J685" i="1"/>
  <c r="J684" i="1"/>
  <c r="J683" i="1"/>
  <c r="J682" i="1"/>
  <c r="J681" i="1"/>
  <c r="J680" i="1"/>
  <c r="J679" i="1"/>
  <c r="J678" i="1"/>
  <c r="J677" i="1"/>
  <c r="J676" i="1"/>
  <c r="J675" i="1"/>
  <c r="J674" i="1"/>
  <c r="J673" i="1"/>
  <c r="J672" i="1"/>
  <c r="J671" i="1"/>
  <c r="J670" i="1"/>
  <c r="J669" i="1"/>
  <c r="J668" i="1"/>
  <c r="J667" i="1"/>
  <c r="J666" i="1"/>
  <c r="J665" i="1"/>
  <c r="J664" i="1"/>
  <c r="J663" i="1"/>
  <c r="J662" i="1"/>
  <c r="J661" i="1"/>
  <c r="J660" i="1"/>
  <c r="J659" i="1"/>
  <c r="J658" i="1"/>
  <c r="J657" i="1"/>
  <c r="J656" i="1"/>
  <c r="J655" i="1"/>
  <c r="J654" i="1"/>
  <c r="J653" i="1"/>
  <c r="J652" i="1"/>
  <c r="J651" i="1"/>
  <c r="J650" i="1"/>
  <c r="J649" i="1"/>
  <c r="J648" i="1"/>
  <c r="J647" i="1"/>
  <c r="J646" i="1"/>
  <c r="J645" i="1"/>
  <c r="J644" i="1"/>
  <c r="J643" i="1"/>
  <c r="J642" i="1"/>
  <c r="J641" i="1"/>
  <c r="J640" i="1"/>
  <c r="J639" i="1"/>
  <c r="J638" i="1"/>
  <c r="J637" i="1"/>
  <c r="J636" i="1"/>
  <c r="J635" i="1"/>
  <c r="J634" i="1"/>
  <c r="J633" i="1"/>
  <c r="J632" i="1"/>
  <c r="J631" i="1"/>
  <c r="J630" i="1"/>
  <c r="J629" i="1"/>
  <c r="J628" i="1"/>
  <c r="J627" i="1"/>
  <c r="J626" i="1"/>
  <c r="J625" i="1"/>
  <c r="J624" i="1"/>
  <c r="J623" i="1"/>
  <c r="J622" i="1"/>
  <c r="J621" i="1"/>
  <c r="J620" i="1"/>
  <c r="J619" i="1"/>
  <c r="J618" i="1"/>
  <c r="J617" i="1"/>
  <c r="J616" i="1"/>
  <c r="J615" i="1"/>
  <c r="J614" i="1"/>
  <c r="J613" i="1"/>
  <c r="J612" i="1"/>
  <c r="J611" i="1"/>
  <c r="J610" i="1"/>
  <c r="J609" i="1"/>
  <c r="J608" i="1"/>
  <c r="J607" i="1"/>
  <c r="J606" i="1"/>
  <c r="J605" i="1"/>
  <c r="J604" i="1"/>
  <c r="J603" i="1"/>
  <c r="J602" i="1"/>
  <c r="J601" i="1"/>
  <c r="J600" i="1"/>
  <c r="J599" i="1"/>
  <c r="J598" i="1"/>
  <c r="J597" i="1"/>
  <c r="J596" i="1"/>
  <c r="J595" i="1"/>
  <c r="J594" i="1"/>
  <c r="J593" i="1"/>
  <c r="J592" i="1"/>
  <c r="J591" i="1"/>
  <c r="J590" i="1"/>
  <c r="J589" i="1"/>
  <c r="J588" i="1"/>
  <c r="J587" i="1"/>
  <c r="J586" i="1"/>
  <c r="J585" i="1"/>
  <c r="J584" i="1"/>
  <c r="J583" i="1"/>
  <c r="J582" i="1"/>
  <c r="J581" i="1"/>
  <c r="J580" i="1"/>
  <c r="J579" i="1"/>
  <c r="J578" i="1"/>
  <c r="J577" i="1"/>
  <c r="J576" i="1"/>
  <c r="J575" i="1"/>
  <c r="J574" i="1"/>
  <c r="J573" i="1"/>
  <c r="J572" i="1"/>
  <c r="J571" i="1"/>
  <c r="J570" i="1"/>
  <c r="J569" i="1"/>
  <c r="J568" i="1"/>
  <c r="J567" i="1"/>
  <c r="J566" i="1"/>
  <c r="J565" i="1"/>
  <c r="J564" i="1"/>
  <c r="J563" i="1"/>
  <c r="J562" i="1"/>
  <c r="J561" i="1"/>
  <c r="J560" i="1"/>
  <c r="J559" i="1"/>
  <c r="J558" i="1"/>
  <c r="J557" i="1"/>
  <c r="J556" i="1"/>
  <c r="J555" i="1"/>
  <c r="J554" i="1"/>
  <c r="J553" i="1"/>
  <c r="J552" i="1"/>
  <c r="J551" i="1"/>
  <c r="J550" i="1"/>
  <c r="J549" i="1"/>
  <c r="J548" i="1"/>
  <c r="J547" i="1"/>
  <c r="J546" i="1"/>
  <c r="J545" i="1"/>
  <c r="J544" i="1"/>
  <c r="J543" i="1"/>
  <c r="J542" i="1"/>
  <c r="J541" i="1"/>
  <c r="J540" i="1"/>
  <c r="J539" i="1"/>
  <c r="J538" i="1"/>
  <c r="J537" i="1"/>
  <c r="J536" i="1"/>
  <c r="J535" i="1"/>
  <c r="J534" i="1"/>
  <c r="J533" i="1"/>
  <c r="J532" i="1"/>
  <c r="J531" i="1"/>
  <c r="J530" i="1"/>
  <c r="J529" i="1"/>
  <c r="J528" i="1"/>
  <c r="J527" i="1"/>
  <c r="J526" i="1"/>
  <c r="J525" i="1"/>
  <c r="J524" i="1"/>
  <c r="J523" i="1"/>
  <c r="J522" i="1"/>
  <c r="J521" i="1"/>
  <c r="J520" i="1"/>
  <c r="J519" i="1"/>
  <c r="J518" i="1"/>
  <c r="J517" i="1"/>
  <c r="J516" i="1"/>
  <c r="J515" i="1"/>
  <c r="J514" i="1"/>
  <c r="J513" i="1"/>
  <c r="J512" i="1"/>
  <c r="J511" i="1"/>
  <c r="J510" i="1"/>
  <c r="J509" i="1"/>
  <c r="J508" i="1"/>
  <c r="J507" i="1"/>
  <c r="J506" i="1"/>
  <c r="J505" i="1"/>
  <c r="J504" i="1"/>
  <c r="J503" i="1"/>
  <c r="J502" i="1"/>
  <c r="J501" i="1"/>
  <c r="J500" i="1"/>
  <c r="J499" i="1"/>
  <c r="J498" i="1"/>
  <c r="J497" i="1"/>
  <c r="J496" i="1"/>
  <c r="J495" i="1"/>
  <c r="J494" i="1"/>
  <c r="J493" i="1"/>
  <c r="J492" i="1"/>
  <c r="J491" i="1"/>
  <c r="J490" i="1"/>
  <c r="J489" i="1"/>
  <c r="J488" i="1"/>
  <c r="J487" i="1"/>
  <c r="J486" i="1"/>
  <c r="J485" i="1"/>
  <c r="J484" i="1"/>
  <c r="J483" i="1"/>
  <c r="J482" i="1"/>
  <c r="J481" i="1"/>
  <c r="J480" i="1"/>
  <c r="J479" i="1"/>
  <c r="J478" i="1"/>
  <c r="J477" i="1"/>
  <c r="J476" i="1"/>
  <c r="J475" i="1"/>
  <c r="J474" i="1"/>
  <c r="J473" i="1"/>
  <c r="J472" i="1"/>
  <c r="J471" i="1"/>
  <c r="J470" i="1"/>
  <c r="J469" i="1"/>
  <c r="J468" i="1"/>
  <c r="J467" i="1"/>
  <c r="J466" i="1"/>
  <c r="J465" i="1"/>
  <c r="J464" i="1"/>
  <c r="J463" i="1"/>
  <c r="J462" i="1"/>
  <c r="J461" i="1"/>
  <c r="J460" i="1"/>
  <c r="J459" i="1"/>
  <c r="J458" i="1"/>
  <c r="J457" i="1"/>
  <c r="J456" i="1"/>
  <c r="J455" i="1"/>
  <c r="J454" i="1"/>
  <c r="J453" i="1"/>
  <c r="J452" i="1"/>
  <c r="J451" i="1"/>
  <c r="J450" i="1"/>
  <c r="J449" i="1"/>
  <c r="J448" i="1"/>
  <c r="J447" i="1"/>
  <c r="J446" i="1"/>
  <c r="J445" i="1"/>
  <c r="J444" i="1"/>
  <c r="J443" i="1"/>
  <c r="J442" i="1"/>
  <c r="J441" i="1"/>
  <c r="J440" i="1"/>
  <c r="J439" i="1"/>
  <c r="J438" i="1"/>
  <c r="J437" i="1"/>
  <c r="J436" i="1"/>
  <c r="J435" i="1"/>
  <c r="J434" i="1"/>
  <c r="J433" i="1"/>
  <c r="J432" i="1"/>
  <c r="J431" i="1"/>
  <c r="J430" i="1"/>
  <c r="J429" i="1"/>
  <c r="J428" i="1"/>
  <c r="J427" i="1"/>
  <c r="J426" i="1"/>
  <c r="J425" i="1"/>
  <c r="J424" i="1"/>
  <c r="J423" i="1"/>
  <c r="J422" i="1"/>
  <c r="J421" i="1"/>
  <c r="J420" i="1"/>
  <c r="J419" i="1"/>
  <c r="J418" i="1"/>
  <c r="J417" i="1"/>
  <c r="J416" i="1"/>
  <c r="J415" i="1"/>
  <c r="J414" i="1"/>
  <c r="J413" i="1"/>
  <c r="J412" i="1"/>
  <c r="J411" i="1"/>
  <c r="J410" i="1"/>
  <c r="J409" i="1"/>
  <c r="J408" i="1"/>
  <c r="J407" i="1"/>
  <c r="J406" i="1"/>
  <c r="J405" i="1"/>
  <c r="J404" i="1"/>
  <c r="J403" i="1"/>
  <c r="J402" i="1"/>
  <c r="J401" i="1"/>
  <c r="J400" i="1"/>
  <c r="J399" i="1"/>
  <c r="J398" i="1"/>
  <c r="J397" i="1"/>
  <c r="J396" i="1"/>
  <c r="J395" i="1"/>
  <c r="J394" i="1"/>
  <c r="J393" i="1"/>
  <c r="J392" i="1"/>
  <c r="J391" i="1"/>
  <c r="J390" i="1"/>
  <c r="J389" i="1"/>
  <c r="J388" i="1"/>
  <c r="J387" i="1"/>
  <c r="J386" i="1"/>
  <c r="J385" i="1"/>
  <c r="J384" i="1"/>
  <c r="J383" i="1"/>
  <c r="J382" i="1"/>
  <c r="J381" i="1"/>
  <c r="J380" i="1"/>
  <c r="J379" i="1"/>
  <c r="J378" i="1"/>
  <c r="J377" i="1"/>
  <c r="J376" i="1"/>
  <c r="J375" i="1"/>
  <c r="J374" i="1"/>
  <c r="J373" i="1"/>
  <c r="J372" i="1"/>
  <c r="J371" i="1"/>
  <c r="J370" i="1"/>
  <c r="J369" i="1"/>
  <c r="J368" i="1"/>
  <c r="J367" i="1"/>
  <c r="J366" i="1"/>
  <c r="J365" i="1"/>
  <c r="J364" i="1"/>
  <c r="J363" i="1"/>
  <c r="J362" i="1"/>
  <c r="J361" i="1"/>
  <c r="J360" i="1"/>
  <c r="J359" i="1"/>
  <c r="J358" i="1"/>
  <c r="J357" i="1"/>
  <c r="J356" i="1"/>
  <c r="J355" i="1"/>
  <c r="J354" i="1"/>
  <c r="J353" i="1"/>
  <c r="J352" i="1"/>
  <c r="J351" i="1"/>
  <c r="J350" i="1"/>
  <c r="J349" i="1"/>
  <c r="J348" i="1"/>
  <c r="J347" i="1"/>
  <c r="J346" i="1"/>
  <c r="J345" i="1"/>
  <c r="J344" i="1"/>
  <c r="J343" i="1"/>
  <c r="J342" i="1"/>
  <c r="J341" i="1"/>
  <c r="J340" i="1"/>
  <c r="J339" i="1"/>
  <c r="J338" i="1"/>
  <c r="J337" i="1"/>
  <c r="J336" i="1"/>
  <c r="J335" i="1"/>
  <c r="J334" i="1"/>
  <c r="J333" i="1"/>
  <c r="J332" i="1"/>
  <c r="J331" i="1"/>
  <c r="J330" i="1"/>
  <c r="J329" i="1"/>
  <c r="J328" i="1"/>
  <c r="J327" i="1"/>
  <c r="J326" i="1"/>
  <c r="J325" i="1"/>
  <c r="J324" i="1"/>
  <c r="J323" i="1"/>
  <c r="J322" i="1"/>
  <c r="J321" i="1"/>
  <c r="J320" i="1"/>
  <c r="J319" i="1"/>
  <c r="J318" i="1"/>
  <c r="J317" i="1"/>
  <c r="J316" i="1"/>
  <c r="J315" i="1"/>
  <c r="J314" i="1"/>
  <c r="J313" i="1"/>
  <c r="J312" i="1"/>
  <c r="J311" i="1"/>
  <c r="J310" i="1"/>
  <c r="J309" i="1"/>
  <c r="J308" i="1"/>
  <c r="J307" i="1"/>
  <c r="J306" i="1"/>
  <c r="J305" i="1"/>
  <c r="J304" i="1"/>
  <c r="J303" i="1"/>
  <c r="J302" i="1"/>
  <c r="J301" i="1"/>
  <c r="J300" i="1"/>
  <c r="J299" i="1"/>
  <c r="J298" i="1"/>
  <c r="J297" i="1"/>
  <c r="J296" i="1"/>
  <c r="J295" i="1"/>
  <c r="J294" i="1"/>
  <c r="J293" i="1"/>
  <c r="J292" i="1"/>
  <c r="J291" i="1"/>
  <c r="J290" i="1"/>
  <c r="J289" i="1"/>
  <c r="J288" i="1"/>
  <c r="J287" i="1"/>
  <c r="J286" i="1"/>
  <c r="J285" i="1"/>
  <c r="J284" i="1"/>
  <c r="J283" i="1"/>
  <c r="J282" i="1"/>
  <c r="J281" i="1"/>
  <c r="J280" i="1"/>
  <c r="J279" i="1"/>
  <c r="J278" i="1"/>
  <c r="J277" i="1"/>
  <c r="J276" i="1"/>
  <c r="J275" i="1"/>
  <c r="J274" i="1"/>
  <c r="J273" i="1"/>
  <c r="J272" i="1"/>
  <c r="J271" i="1"/>
  <c r="J270" i="1"/>
  <c r="J269" i="1"/>
  <c r="J268" i="1"/>
  <c r="J267" i="1"/>
  <c r="J266" i="1"/>
  <c r="J265" i="1"/>
  <c r="J264" i="1"/>
  <c r="J263" i="1"/>
  <c r="J262" i="1"/>
  <c r="J261" i="1"/>
  <c r="J260" i="1"/>
  <c r="J259" i="1"/>
  <c r="J258" i="1"/>
  <c r="J257" i="1"/>
  <c r="J256" i="1"/>
  <c r="J255" i="1"/>
  <c r="J254" i="1"/>
  <c r="J253" i="1"/>
  <c r="J252" i="1"/>
  <c r="J251" i="1"/>
  <c r="J250" i="1"/>
  <c r="J249" i="1"/>
  <c r="J248" i="1"/>
  <c r="J247" i="1"/>
  <c r="J246" i="1"/>
  <c r="J245" i="1"/>
  <c r="J244" i="1"/>
  <c r="J243" i="1"/>
  <c r="J242" i="1"/>
  <c r="J241" i="1"/>
  <c r="J240" i="1"/>
  <c r="J239" i="1"/>
  <c r="J238" i="1"/>
  <c r="J237" i="1"/>
  <c r="J236" i="1"/>
  <c r="J235" i="1"/>
  <c r="J234" i="1"/>
  <c r="J233" i="1"/>
  <c r="J232" i="1"/>
  <c r="J231" i="1"/>
  <c r="J230" i="1"/>
  <c r="J229" i="1"/>
  <c r="J228" i="1"/>
  <c r="J227" i="1"/>
  <c r="J226" i="1"/>
  <c r="J225" i="1"/>
  <c r="J224" i="1"/>
  <c r="J223" i="1"/>
  <c r="J222" i="1"/>
  <c r="J221" i="1"/>
  <c r="J220" i="1"/>
  <c r="J219" i="1"/>
  <c r="J218" i="1"/>
  <c r="J217" i="1"/>
  <c r="J216" i="1"/>
  <c r="J215" i="1"/>
  <c r="J214" i="1"/>
  <c r="J213" i="1"/>
  <c r="J212" i="1"/>
  <c r="J211" i="1"/>
  <c r="J210" i="1"/>
  <c r="J209" i="1"/>
  <c r="J208" i="1"/>
  <c r="J207" i="1"/>
  <c r="J206" i="1"/>
  <c r="J205" i="1"/>
  <c r="J204" i="1"/>
  <c r="J203" i="1"/>
  <c r="J202" i="1"/>
  <c r="J201" i="1"/>
  <c r="J200" i="1"/>
  <c r="J199" i="1"/>
  <c r="J198" i="1"/>
  <c r="J197" i="1"/>
  <c r="J196" i="1"/>
  <c r="J195" i="1"/>
  <c r="J194" i="1"/>
  <c r="J193" i="1"/>
  <c r="J192" i="1"/>
  <c r="J191" i="1"/>
  <c r="J190" i="1"/>
  <c r="J189" i="1"/>
  <c r="J188" i="1"/>
  <c r="J187" i="1"/>
  <c r="J186" i="1"/>
  <c r="J185" i="1"/>
  <c r="J184" i="1"/>
  <c r="J183" i="1"/>
  <c r="J182" i="1"/>
  <c r="J181" i="1"/>
  <c r="J180" i="1"/>
  <c r="J179" i="1"/>
  <c r="J178" i="1"/>
  <c r="J177" i="1"/>
  <c r="J176" i="1"/>
  <c r="J175" i="1"/>
  <c r="J174" i="1"/>
  <c r="J173" i="1"/>
  <c r="J172" i="1"/>
  <c r="J171" i="1"/>
  <c r="J170" i="1"/>
  <c r="J169" i="1"/>
  <c r="J168" i="1"/>
  <c r="J167" i="1"/>
  <c r="J166" i="1"/>
  <c r="J165" i="1"/>
  <c r="J164" i="1"/>
  <c r="J163" i="1"/>
  <c r="J162" i="1"/>
  <c r="J161" i="1"/>
  <c r="J160" i="1"/>
  <c r="J159" i="1"/>
  <c r="J158" i="1"/>
  <c r="J157" i="1"/>
  <c r="J156" i="1"/>
  <c r="J155" i="1"/>
  <c r="J154" i="1"/>
  <c r="J153" i="1"/>
  <c r="J152" i="1"/>
  <c r="J151" i="1"/>
  <c r="J150" i="1"/>
  <c r="J149" i="1"/>
  <c r="J148" i="1"/>
  <c r="J147" i="1"/>
  <c r="J146" i="1"/>
  <c r="J145" i="1"/>
  <c r="J144" i="1"/>
  <c r="J143" i="1"/>
  <c r="J142" i="1"/>
  <c r="J141" i="1"/>
  <c r="J140" i="1"/>
  <c r="J139" i="1"/>
  <c r="J138" i="1"/>
  <c r="J137" i="1"/>
  <c r="J136" i="1"/>
  <c r="J135" i="1"/>
  <c r="J134" i="1"/>
  <c r="J133" i="1"/>
  <c r="J132" i="1"/>
  <c r="J131" i="1"/>
  <c r="J130" i="1"/>
  <c r="J129" i="1"/>
  <c r="J128" i="1"/>
  <c r="J127" i="1"/>
  <c r="J126" i="1"/>
  <c r="J125" i="1"/>
  <c r="J124" i="1"/>
  <c r="J123" i="1"/>
  <c r="J122" i="1"/>
  <c r="J121" i="1"/>
  <c r="J120" i="1"/>
  <c r="J119" i="1"/>
  <c r="J118" i="1"/>
  <c r="J117" i="1"/>
  <c r="J116" i="1"/>
  <c r="J115" i="1"/>
  <c r="J114" i="1"/>
  <c r="J113" i="1"/>
  <c r="J112" i="1"/>
  <c r="J111" i="1"/>
  <c r="J110" i="1"/>
  <c r="J109" i="1"/>
  <c r="J108" i="1"/>
  <c r="J107" i="1"/>
  <c r="J106" i="1"/>
  <c r="J105" i="1"/>
  <c r="J104" i="1"/>
  <c r="J103" i="1"/>
  <c r="J102" i="1"/>
  <c r="J101" i="1"/>
  <c r="J100" i="1"/>
  <c r="J99" i="1"/>
  <c r="J98" i="1"/>
  <c r="J97" i="1"/>
  <c r="J96" i="1"/>
  <c r="J95" i="1"/>
  <c r="J94" i="1"/>
  <c r="J93" i="1"/>
  <c r="J92" i="1"/>
  <c r="J91" i="1"/>
  <c r="J90" i="1"/>
  <c r="J89" i="1"/>
  <c r="J88" i="1"/>
  <c r="J87" i="1"/>
  <c r="J86" i="1"/>
  <c r="J85" i="1"/>
  <c r="J84" i="1"/>
  <c r="J83" i="1"/>
  <c r="J82" i="1"/>
  <c r="J81" i="1"/>
  <c r="J80" i="1"/>
  <c r="J79" i="1"/>
  <c r="J78" i="1"/>
  <c r="J77" i="1"/>
  <c r="J76" i="1"/>
  <c r="J75" i="1"/>
  <c r="J74" i="1"/>
  <c r="J73" i="1"/>
  <c r="J72" i="1"/>
  <c r="J71" i="1"/>
  <c r="J70" i="1"/>
  <c r="J69" i="1"/>
  <c r="J68" i="1"/>
  <c r="J67" i="1"/>
  <c r="J66" i="1"/>
  <c r="J65" i="1"/>
  <c r="J64" i="1"/>
  <c r="J63" i="1"/>
  <c r="J62" i="1"/>
  <c r="J61" i="1"/>
  <c r="J60" i="1"/>
  <c r="J59" i="1"/>
  <c r="J58" i="1"/>
  <c r="J57" i="1"/>
  <c r="J56" i="1"/>
  <c r="J55" i="1"/>
  <c r="J54" i="1"/>
  <c r="J53" i="1"/>
  <c r="J52" i="1"/>
  <c r="J51" i="1"/>
  <c r="J50" i="1"/>
  <c r="J49" i="1"/>
  <c r="J48" i="1"/>
  <c r="J47" i="1"/>
  <c r="J46" i="1"/>
  <c r="J45" i="1"/>
  <c r="J44" i="1"/>
  <c r="J43" i="1"/>
  <c r="J42" i="1"/>
  <c r="J41" i="1"/>
  <c r="J40" i="1"/>
  <c r="J39" i="1"/>
  <c r="J38" i="1"/>
  <c r="J37" i="1"/>
  <c r="J36" i="1"/>
  <c r="J35" i="1"/>
  <c r="J34" i="1"/>
  <c r="J33" i="1"/>
  <c r="J32" i="1"/>
  <c r="J31" i="1"/>
  <c r="J30" i="1"/>
  <c r="J29" i="1"/>
  <c r="J28" i="1"/>
  <c r="J27" i="1"/>
  <c r="J26" i="1"/>
  <c r="J25" i="1"/>
  <c r="J24" i="1"/>
  <c r="J23" i="1"/>
  <c r="J22" i="1"/>
  <c r="J21" i="1"/>
  <c r="J20" i="1"/>
  <c r="J19" i="1"/>
  <c r="J18" i="1"/>
  <c r="J17" i="1"/>
  <c r="J16" i="1"/>
  <c r="J15" i="1"/>
  <c r="J14" i="1"/>
  <c r="J13" i="1"/>
  <c r="J12" i="1"/>
  <c r="J11" i="1"/>
  <c r="J10" i="1"/>
  <c r="J9" i="1"/>
  <c r="J8" i="1"/>
  <c r="J7" i="1"/>
  <c r="J6" i="1"/>
  <c r="J5" i="1"/>
  <c r="J4" i="1"/>
  <c r="J3" i="1"/>
  <c r="J2" i="1"/>
  <c r="F1040" i="1"/>
  <c r="F1039" i="1"/>
  <c r="F1038" i="1"/>
  <c r="F1037" i="1"/>
  <c r="F1036" i="1"/>
  <c r="F1035" i="1"/>
  <c r="F1034" i="1"/>
  <c r="F1033" i="1"/>
  <c r="F1032" i="1"/>
  <c r="F1031" i="1"/>
  <c r="F1030" i="1"/>
  <c r="F1029" i="1"/>
  <c r="F1028" i="1"/>
  <c r="F1027" i="1"/>
  <c r="F1026" i="1"/>
  <c r="F1025" i="1"/>
  <c r="F1024" i="1"/>
  <c r="F1023" i="1"/>
  <c r="F1022" i="1"/>
  <c r="F1021" i="1"/>
  <c r="F1020" i="1"/>
  <c r="F1019" i="1"/>
  <c r="F1018" i="1"/>
  <c r="F1017" i="1"/>
  <c r="F1016" i="1"/>
  <c r="F1015" i="1"/>
  <c r="F1014" i="1"/>
  <c r="F1013" i="1"/>
  <c r="F1012" i="1"/>
  <c r="F1011" i="1"/>
  <c r="F1010" i="1"/>
  <c r="F1009" i="1"/>
  <c r="F1008" i="1"/>
  <c r="F1007" i="1"/>
  <c r="F1006" i="1"/>
  <c r="F1005" i="1"/>
  <c r="F1004" i="1"/>
  <c r="F1003" i="1"/>
  <c r="F1002" i="1"/>
  <c r="F1001" i="1"/>
  <c r="F1000" i="1"/>
  <c r="F999" i="1"/>
  <c r="F998" i="1"/>
  <c r="F997" i="1"/>
  <c r="F996" i="1"/>
  <c r="F995" i="1"/>
  <c r="F994" i="1"/>
  <c r="F993" i="1"/>
  <c r="F992" i="1"/>
  <c r="F991" i="1"/>
  <c r="F990" i="1"/>
  <c r="F989" i="1"/>
  <c r="F988" i="1"/>
  <c r="F987" i="1"/>
  <c r="F986" i="1"/>
  <c r="F985" i="1"/>
  <c r="F984" i="1"/>
  <c r="F983" i="1"/>
  <c r="F982" i="1"/>
  <c r="F981" i="1"/>
  <c r="F980" i="1"/>
  <c r="F979" i="1"/>
  <c r="F978" i="1"/>
  <c r="F977" i="1"/>
  <c r="F976" i="1"/>
  <c r="F975" i="1"/>
  <c r="F974" i="1"/>
  <c r="F973" i="1"/>
  <c r="F972" i="1"/>
  <c r="F971" i="1"/>
  <c r="F970" i="1"/>
  <c r="F969" i="1"/>
  <c r="F968" i="1"/>
  <c r="F967" i="1"/>
  <c r="F966" i="1"/>
  <c r="F965" i="1"/>
  <c r="F964" i="1"/>
  <c r="F963" i="1"/>
  <c r="F962" i="1"/>
  <c r="F961" i="1"/>
  <c r="F960" i="1"/>
  <c r="F959" i="1"/>
  <c r="F958" i="1"/>
  <c r="F957" i="1"/>
  <c r="F956" i="1"/>
  <c r="F955" i="1"/>
  <c r="F954" i="1"/>
  <c r="F953" i="1"/>
  <c r="F952" i="1"/>
  <c r="F951" i="1"/>
  <c r="F950" i="1"/>
  <c r="F949" i="1"/>
  <c r="F948" i="1"/>
  <c r="F947" i="1"/>
  <c r="F946" i="1"/>
  <c r="F945" i="1"/>
  <c r="F944" i="1"/>
  <c r="F943" i="1"/>
  <c r="F942" i="1"/>
  <c r="F941" i="1"/>
  <c r="F940" i="1"/>
  <c r="F939" i="1"/>
  <c r="F938" i="1"/>
  <c r="F937" i="1"/>
  <c r="F936" i="1"/>
  <c r="F935" i="1"/>
  <c r="F934" i="1"/>
  <c r="F933" i="1"/>
  <c r="F932" i="1"/>
  <c r="F931" i="1"/>
  <c r="F930" i="1"/>
  <c r="F929" i="1"/>
  <c r="F928" i="1"/>
  <c r="F927" i="1"/>
  <c r="F926" i="1"/>
  <c r="F925" i="1"/>
  <c r="F924" i="1"/>
  <c r="F923" i="1"/>
  <c r="F922" i="1"/>
  <c r="F921" i="1"/>
  <c r="F920" i="1"/>
  <c r="F919" i="1"/>
  <c r="F918" i="1"/>
  <c r="F917" i="1"/>
  <c r="F916" i="1"/>
  <c r="F915" i="1"/>
  <c r="F914" i="1"/>
  <c r="F913" i="1"/>
  <c r="F912" i="1"/>
  <c r="F911" i="1"/>
  <c r="F910" i="1"/>
  <c r="F909" i="1"/>
  <c r="F908" i="1"/>
  <c r="F907" i="1"/>
  <c r="F906" i="1"/>
  <c r="F905" i="1"/>
  <c r="F904" i="1"/>
  <c r="F903" i="1"/>
  <c r="F902" i="1"/>
  <c r="F901" i="1"/>
  <c r="F900" i="1"/>
  <c r="F899" i="1"/>
  <c r="F898" i="1"/>
  <c r="F897" i="1"/>
  <c r="F896" i="1"/>
  <c r="F895" i="1"/>
  <c r="F894" i="1"/>
  <c r="F893" i="1"/>
  <c r="F892" i="1"/>
  <c r="F891" i="1"/>
  <c r="F890" i="1"/>
  <c r="F889" i="1"/>
  <c r="F888" i="1"/>
  <c r="F887" i="1"/>
  <c r="F886" i="1"/>
  <c r="F885" i="1"/>
  <c r="F884" i="1"/>
  <c r="F883" i="1"/>
  <c r="F882" i="1"/>
  <c r="F881" i="1"/>
  <c r="F880" i="1"/>
  <c r="F879" i="1"/>
  <c r="F878" i="1"/>
  <c r="F877" i="1"/>
  <c r="F876" i="1"/>
  <c r="F875" i="1"/>
  <c r="F874" i="1"/>
  <c r="F873" i="1"/>
  <c r="F872" i="1"/>
  <c r="F871" i="1"/>
  <c r="F870" i="1"/>
  <c r="F869" i="1"/>
  <c r="F868" i="1"/>
  <c r="F867" i="1"/>
  <c r="F866" i="1"/>
  <c r="F865" i="1"/>
  <c r="F864" i="1"/>
  <c r="F863" i="1"/>
  <c r="F862" i="1"/>
  <c r="F861" i="1"/>
  <c r="F860" i="1"/>
  <c r="F859" i="1"/>
  <c r="F858" i="1"/>
  <c r="F857" i="1"/>
  <c r="F856" i="1"/>
  <c r="F855" i="1"/>
  <c r="F854" i="1"/>
  <c r="F853" i="1"/>
  <c r="F852" i="1"/>
  <c r="F851" i="1"/>
  <c r="F850" i="1"/>
  <c r="F849" i="1"/>
  <c r="F848" i="1"/>
  <c r="F847" i="1"/>
  <c r="F846" i="1"/>
  <c r="F845" i="1"/>
  <c r="F844" i="1"/>
  <c r="F843" i="1"/>
  <c r="F842" i="1"/>
  <c r="F841" i="1"/>
  <c r="F840" i="1"/>
  <c r="F839" i="1"/>
  <c r="F838" i="1"/>
  <c r="F837" i="1"/>
  <c r="F836" i="1"/>
  <c r="F835" i="1"/>
  <c r="F834" i="1"/>
  <c r="F833" i="1"/>
  <c r="F832" i="1"/>
  <c r="F831" i="1"/>
  <c r="F830" i="1"/>
  <c r="F829" i="1"/>
  <c r="F828" i="1"/>
  <c r="F827" i="1"/>
  <c r="F826" i="1"/>
  <c r="F825" i="1"/>
  <c r="F824" i="1"/>
  <c r="F823" i="1"/>
  <c r="F822" i="1"/>
  <c r="F821" i="1"/>
  <c r="F820" i="1"/>
  <c r="F819" i="1"/>
  <c r="F818" i="1"/>
  <c r="F817" i="1"/>
  <c r="F816" i="1"/>
  <c r="F815" i="1"/>
  <c r="F814" i="1"/>
  <c r="F813" i="1"/>
  <c r="F812" i="1"/>
  <c r="F811" i="1"/>
  <c r="F810" i="1"/>
  <c r="F809" i="1"/>
  <c r="F808" i="1"/>
  <c r="F807" i="1"/>
  <c r="F806" i="1"/>
  <c r="F805" i="1"/>
  <c r="F804" i="1"/>
  <c r="F803" i="1"/>
  <c r="F802" i="1"/>
  <c r="F801" i="1"/>
  <c r="F800" i="1"/>
  <c r="F799" i="1"/>
  <c r="F798" i="1"/>
  <c r="F797" i="1"/>
  <c r="F796" i="1"/>
  <c r="F795" i="1"/>
  <c r="F794" i="1"/>
  <c r="F793" i="1"/>
  <c r="F792" i="1"/>
  <c r="F791" i="1"/>
  <c r="F790" i="1"/>
  <c r="F789" i="1"/>
  <c r="F788" i="1"/>
  <c r="F787" i="1"/>
  <c r="F786" i="1"/>
  <c r="F785" i="1"/>
  <c r="F784" i="1"/>
  <c r="F783" i="1"/>
  <c r="F782" i="1"/>
  <c r="F781" i="1"/>
  <c r="F780" i="1"/>
  <c r="F779" i="1"/>
  <c r="F778" i="1"/>
  <c r="F777" i="1"/>
  <c r="F776" i="1"/>
  <c r="F775" i="1"/>
  <c r="F774" i="1"/>
  <c r="F773" i="1"/>
  <c r="F772" i="1"/>
  <c r="F771" i="1"/>
  <c r="F770" i="1"/>
  <c r="F769" i="1"/>
  <c r="F768" i="1"/>
  <c r="F767" i="1"/>
  <c r="F766" i="1"/>
  <c r="F765" i="1"/>
  <c r="F764" i="1"/>
  <c r="F763" i="1"/>
  <c r="F762" i="1"/>
  <c r="F761" i="1"/>
  <c r="F760" i="1"/>
  <c r="F759" i="1"/>
  <c r="F758" i="1"/>
  <c r="F757" i="1"/>
  <c r="F756" i="1"/>
  <c r="F755" i="1"/>
  <c r="F754" i="1"/>
  <c r="F753" i="1"/>
  <c r="F752" i="1"/>
  <c r="F751" i="1"/>
  <c r="F750" i="1"/>
  <c r="F749" i="1"/>
  <c r="F748" i="1"/>
  <c r="F747" i="1"/>
  <c r="F746" i="1"/>
  <c r="F745" i="1"/>
  <c r="F744" i="1"/>
  <c r="F743" i="1"/>
  <c r="F742" i="1"/>
  <c r="F741" i="1"/>
  <c r="F740" i="1"/>
  <c r="F739" i="1"/>
  <c r="F738" i="1"/>
  <c r="F737" i="1"/>
  <c r="F736" i="1"/>
  <c r="F735" i="1"/>
  <c r="F734" i="1"/>
  <c r="F733" i="1"/>
  <c r="F732" i="1"/>
  <c r="F731" i="1"/>
  <c r="F730" i="1"/>
  <c r="F729" i="1"/>
  <c r="F728" i="1"/>
  <c r="F727" i="1"/>
  <c r="F726" i="1"/>
  <c r="F725" i="1"/>
  <c r="F724" i="1"/>
  <c r="F723" i="1"/>
  <c r="F722" i="1"/>
  <c r="F721" i="1"/>
  <c r="F720" i="1"/>
  <c r="F719" i="1"/>
  <c r="F718" i="1"/>
  <c r="F717" i="1"/>
  <c r="F716" i="1"/>
  <c r="F715" i="1"/>
  <c r="F714" i="1"/>
  <c r="F713" i="1"/>
  <c r="F712" i="1"/>
  <c r="F711" i="1"/>
  <c r="F710" i="1"/>
  <c r="F709" i="1"/>
  <c r="F708" i="1"/>
  <c r="F707" i="1"/>
  <c r="F706" i="1"/>
  <c r="F705" i="1"/>
  <c r="F704" i="1"/>
  <c r="F703" i="1"/>
  <c r="F702" i="1"/>
  <c r="F701" i="1"/>
  <c r="F700" i="1"/>
  <c r="F699" i="1"/>
  <c r="F698" i="1"/>
  <c r="F697" i="1"/>
  <c r="F696" i="1"/>
  <c r="F695" i="1"/>
  <c r="F694" i="1"/>
  <c r="F693" i="1"/>
  <c r="F692" i="1"/>
  <c r="F691" i="1"/>
  <c r="F690" i="1"/>
  <c r="F689" i="1"/>
  <c r="F688" i="1"/>
  <c r="F687" i="1"/>
  <c r="F686" i="1"/>
  <c r="F685" i="1"/>
  <c r="F684" i="1"/>
  <c r="F683" i="1"/>
  <c r="F682" i="1"/>
  <c r="F681" i="1"/>
  <c r="F680" i="1"/>
  <c r="F679" i="1"/>
  <c r="F678" i="1"/>
  <c r="F677" i="1"/>
  <c r="F676" i="1"/>
  <c r="F675" i="1"/>
  <c r="F674" i="1"/>
  <c r="F673" i="1"/>
  <c r="F672" i="1"/>
  <c r="F671" i="1"/>
  <c r="F670" i="1"/>
  <c r="F669" i="1"/>
  <c r="F668" i="1"/>
  <c r="F667" i="1"/>
  <c r="F666" i="1"/>
  <c r="F665" i="1"/>
  <c r="F664" i="1"/>
  <c r="F663" i="1"/>
  <c r="F662" i="1"/>
  <c r="F661" i="1"/>
  <c r="F660" i="1"/>
  <c r="F659" i="1"/>
  <c r="F658" i="1"/>
  <c r="F657" i="1"/>
  <c r="F656" i="1"/>
  <c r="F655" i="1"/>
  <c r="F654" i="1"/>
  <c r="F653" i="1"/>
  <c r="F652" i="1"/>
  <c r="F651" i="1"/>
  <c r="F650" i="1"/>
  <c r="F649" i="1"/>
  <c r="F648" i="1"/>
  <c r="F647" i="1"/>
  <c r="F646" i="1"/>
  <c r="F645" i="1"/>
  <c r="F644" i="1"/>
  <c r="F643" i="1"/>
  <c r="F642" i="1"/>
  <c r="F641" i="1"/>
  <c r="F640" i="1"/>
  <c r="F639" i="1"/>
  <c r="F638" i="1"/>
  <c r="F637" i="1"/>
  <c r="F636" i="1"/>
  <c r="F635" i="1"/>
  <c r="F634" i="1"/>
  <c r="F633" i="1"/>
  <c r="F632" i="1"/>
  <c r="F631" i="1"/>
  <c r="F630" i="1"/>
  <c r="F629" i="1"/>
  <c r="F628" i="1"/>
  <c r="F627" i="1"/>
  <c r="F626" i="1"/>
  <c r="F625" i="1"/>
  <c r="F624" i="1"/>
  <c r="F623" i="1"/>
  <c r="F622" i="1"/>
  <c r="F621" i="1"/>
  <c r="F620" i="1"/>
  <c r="F619" i="1"/>
  <c r="F618" i="1"/>
  <c r="F617" i="1"/>
  <c r="F616" i="1"/>
  <c r="F615" i="1"/>
  <c r="F614" i="1"/>
  <c r="F613" i="1"/>
  <c r="F612" i="1"/>
  <c r="F611" i="1"/>
  <c r="F610" i="1"/>
  <c r="F609" i="1"/>
  <c r="F608" i="1"/>
  <c r="F607" i="1"/>
  <c r="F606" i="1"/>
  <c r="F605" i="1"/>
  <c r="F604" i="1"/>
  <c r="F603" i="1"/>
  <c r="F602" i="1"/>
  <c r="F601" i="1"/>
  <c r="F600" i="1"/>
  <c r="F599" i="1"/>
  <c r="F598" i="1"/>
  <c r="F597" i="1"/>
  <c r="F596" i="1"/>
  <c r="F595" i="1"/>
  <c r="F594" i="1"/>
  <c r="F593" i="1"/>
  <c r="F592" i="1"/>
  <c r="F591" i="1"/>
  <c r="F590" i="1"/>
  <c r="F589" i="1"/>
  <c r="F588" i="1"/>
  <c r="F587" i="1"/>
  <c r="F586" i="1"/>
  <c r="F585" i="1"/>
  <c r="F584" i="1"/>
  <c r="F583" i="1"/>
  <c r="F582" i="1"/>
  <c r="F581" i="1"/>
  <c r="F580" i="1"/>
  <c r="F579" i="1"/>
  <c r="F578" i="1"/>
  <c r="F577" i="1"/>
  <c r="F576" i="1"/>
  <c r="F575" i="1"/>
  <c r="F574" i="1"/>
  <c r="F573" i="1"/>
  <c r="F572" i="1"/>
  <c r="F571" i="1"/>
  <c r="F570" i="1"/>
  <c r="F569" i="1"/>
  <c r="F568" i="1"/>
  <c r="F567" i="1"/>
  <c r="F566" i="1"/>
  <c r="F565" i="1"/>
  <c r="F564" i="1"/>
  <c r="F563" i="1"/>
  <c r="F562" i="1"/>
  <c r="F561" i="1"/>
  <c r="F560" i="1"/>
  <c r="F559" i="1"/>
  <c r="F558" i="1"/>
  <c r="F557" i="1"/>
  <c r="F556" i="1"/>
  <c r="F555" i="1"/>
  <c r="F554" i="1"/>
  <c r="F553" i="1"/>
  <c r="F552" i="1"/>
  <c r="F551" i="1"/>
  <c r="F550" i="1"/>
  <c r="F549" i="1"/>
  <c r="F548" i="1"/>
  <c r="F547" i="1"/>
  <c r="F546" i="1"/>
  <c r="F545" i="1"/>
  <c r="F544" i="1"/>
  <c r="F543" i="1"/>
  <c r="F542" i="1"/>
  <c r="F541" i="1"/>
  <c r="F540" i="1"/>
  <c r="F539" i="1"/>
  <c r="F538" i="1"/>
  <c r="F537" i="1"/>
  <c r="F536" i="1"/>
  <c r="F535" i="1"/>
  <c r="F534" i="1"/>
  <c r="F533" i="1"/>
  <c r="F532" i="1"/>
  <c r="F531" i="1"/>
  <c r="F530" i="1"/>
  <c r="F529" i="1"/>
  <c r="F528" i="1"/>
  <c r="F527" i="1"/>
  <c r="F526" i="1"/>
  <c r="F525" i="1"/>
  <c r="F524" i="1"/>
  <c r="F523" i="1"/>
  <c r="F522" i="1"/>
  <c r="F521" i="1"/>
  <c r="F520" i="1"/>
  <c r="F519" i="1"/>
  <c r="F518" i="1"/>
  <c r="F517" i="1"/>
  <c r="F516" i="1"/>
  <c r="F515" i="1"/>
  <c r="F514" i="1"/>
  <c r="F513" i="1"/>
  <c r="F512" i="1"/>
  <c r="F511" i="1"/>
  <c r="F510" i="1"/>
  <c r="F509" i="1"/>
  <c r="F508" i="1"/>
  <c r="F507" i="1"/>
  <c r="F506" i="1"/>
  <c r="F505" i="1"/>
  <c r="F504" i="1"/>
  <c r="F503" i="1"/>
  <c r="F502" i="1"/>
  <c r="F501" i="1"/>
  <c r="F500" i="1"/>
  <c r="F499" i="1"/>
  <c r="F498" i="1"/>
  <c r="F497" i="1"/>
  <c r="F496" i="1"/>
  <c r="F495" i="1"/>
  <c r="F494" i="1"/>
  <c r="F493" i="1"/>
  <c r="F492" i="1"/>
  <c r="F491" i="1"/>
  <c r="F490" i="1"/>
  <c r="F489" i="1"/>
  <c r="F488" i="1"/>
  <c r="F487" i="1"/>
  <c r="F486" i="1"/>
  <c r="F485" i="1"/>
  <c r="F484" i="1"/>
  <c r="F483" i="1"/>
  <c r="F482" i="1"/>
  <c r="F481" i="1"/>
  <c r="F480" i="1"/>
  <c r="F479" i="1"/>
  <c r="F478" i="1"/>
  <c r="F477" i="1"/>
  <c r="F476" i="1"/>
  <c r="F475" i="1"/>
  <c r="F474" i="1"/>
  <c r="F473" i="1"/>
  <c r="F472" i="1"/>
  <c r="F471" i="1"/>
  <c r="F470" i="1"/>
  <c r="F469" i="1"/>
  <c r="F468" i="1"/>
  <c r="F467" i="1"/>
  <c r="F466" i="1"/>
  <c r="F465" i="1"/>
  <c r="F464" i="1"/>
  <c r="F463" i="1"/>
  <c r="F462" i="1"/>
  <c r="F461" i="1"/>
  <c r="F460" i="1"/>
  <c r="F459" i="1"/>
  <c r="F458" i="1"/>
  <c r="F457" i="1"/>
  <c r="F456" i="1"/>
  <c r="F455" i="1"/>
  <c r="F454" i="1"/>
  <c r="F453" i="1"/>
  <c r="F452" i="1"/>
  <c r="F451" i="1"/>
  <c r="F450" i="1"/>
  <c r="F449" i="1"/>
  <c r="F448" i="1"/>
  <c r="F447" i="1"/>
  <c r="F446" i="1"/>
  <c r="F445" i="1"/>
  <c r="F444" i="1"/>
  <c r="F443" i="1"/>
  <c r="F442" i="1"/>
  <c r="F441" i="1"/>
  <c r="F440" i="1"/>
  <c r="F439" i="1"/>
  <c r="F438" i="1"/>
  <c r="F437" i="1"/>
  <c r="F436" i="1"/>
  <c r="F435" i="1"/>
  <c r="F434" i="1"/>
  <c r="F433" i="1"/>
  <c r="F432" i="1"/>
  <c r="F431" i="1"/>
  <c r="F430" i="1"/>
  <c r="F429" i="1"/>
  <c r="F428" i="1"/>
  <c r="F427" i="1"/>
  <c r="F426" i="1"/>
  <c r="F425" i="1"/>
  <c r="F424" i="1"/>
  <c r="F423" i="1"/>
  <c r="F422" i="1"/>
  <c r="F421" i="1"/>
  <c r="F420" i="1"/>
  <c r="F419" i="1"/>
  <c r="F418" i="1"/>
  <c r="F417" i="1"/>
  <c r="F416" i="1"/>
  <c r="F415" i="1"/>
  <c r="F414" i="1"/>
  <c r="F413" i="1"/>
  <c r="F412" i="1"/>
  <c r="F411" i="1"/>
  <c r="F410" i="1"/>
  <c r="F409" i="1"/>
  <c r="F408" i="1"/>
  <c r="F407" i="1"/>
  <c r="F406" i="1"/>
  <c r="F405" i="1"/>
  <c r="F404" i="1"/>
  <c r="F403" i="1"/>
  <c r="F402" i="1"/>
  <c r="F401" i="1"/>
  <c r="F400" i="1"/>
  <c r="F399" i="1"/>
  <c r="F398" i="1"/>
  <c r="F397" i="1"/>
  <c r="F396" i="1"/>
  <c r="F395" i="1"/>
  <c r="F394" i="1"/>
  <c r="F393" i="1"/>
  <c r="F392" i="1"/>
  <c r="F391" i="1"/>
  <c r="F390" i="1"/>
  <c r="F389" i="1"/>
  <c r="F388" i="1"/>
  <c r="F387" i="1"/>
  <c r="F386" i="1"/>
  <c r="F385" i="1"/>
  <c r="F384" i="1"/>
  <c r="F383" i="1"/>
  <c r="F382" i="1"/>
  <c r="F381" i="1"/>
  <c r="F380" i="1"/>
  <c r="F379" i="1"/>
  <c r="F378" i="1"/>
  <c r="F377" i="1"/>
  <c r="F376" i="1"/>
  <c r="F375" i="1"/>
  <c r="F374" i="1"/>
  <c r="F373" i="1"/>
  <c r="F372" i="1"/>
  <c r="F371" i="1"/>
  <c r="F370" i="1"/>
  <c r="F369" i="1"/>
  <c r="F368" i="1"/>
  <c r="F367" i="1"/>
  <c r="F366" i="1"/>
  <c r="F365" i="1"/>
  <c r="F364" i="1"/>
  <c r="F363" i="1"/>
  <c r="F362" i="1"/>
  <c r="F361" i="1"/>
  <c r="F360" i="1"/>
  <c r="F359" i="1"/>
  <c r="F358" i="1"/>
  <c r="F357" i="1"/>
  <c r="F356" i="1"/>
  <c r="F355" i="1"/>
  <c r="F354" i="1"/>
  <c r="F353" i="1"/>
  <c r="F352" i="1"/>
  <c r="F351" i="1"/>
  <c r="F350" i="1"/>
  <c r="F349" i="1"/>
  <c r="F348" i="1"/>
  <c r="F347" i="1"/>
  <c r="F346" i="1"/>
  <c r="F345" i="1"/>
  <c r="F344" i="1"/>
  <c r="F343" i="1"/>
  <c r="F342" i="1"/>
  <c r="F341" i="1"/>
  <c r="F340" i="1"/>
  <c r="F339" i="1"/>
  <c r="F338" i="1"/>
  <c r="F337" i="1"/>
  <c r="F336" i="1"/>
  <c r="F335" i="1"/>
  <c r="F334" i="1"/>
  <c r="F333" i="1"/>
  <c r="F332" i="1"/>
  <c r="F331" i="1"/>
  <c r="F330" i="1"/>
  <c r="F329" i="1"/>
  <c r="F328" i="1"/>
  <c r="F327" i="1"/>
  <c r="F326" i="1"/>
  <c r="F325" i="1"/>
  <c r="F324" i="1"/>
  <c r="F323" i="1"/>
  <c r="F322" i="1"/>
  <c r="F321" i="1"/>
  <c r="F320" i="1"/>
  <c r="F319" i="1"/>
  <c r="F318" i="1"/>
  <c r="F317" i="1"/>
  <c r="F316" i="1"/>
  <c r="F315" i="1"/>
  <c r="F314" i="1"/>
  <c r="F313" i="1"/>
  <c r="F312" i="1"/>
  <c r="F311" i="1"/>
  <c r="F310" i="1"/>
  <c r="F309" i="1"/>
  <c r="F308" i="1"/>
  <c r="F307" i="1"/>
  <c r="F306" i="1"/>
  <c r="F305" i="1"/>
  <c r="F304" i="1"/>
  <c r="F303" i="1"/>
  <c r="F302" i="1"/>
  <c r="F301" i="1"/>
  <c r="F300" i="1"/>
  <c r="F299" i="1"/>
  <c r="F298" i="1"/>
  <c r="F297" i="1"/>
  <c r="F296" i="1"/>
  <c r="F295" i="1"/>
  <c r="F294" i="1"/>
  <c r="F293" i="1"/>
  <c r="F292" i="1"/>
  <c r="F291" i="1"/>
  <c r="F290" i="1"/>
  <c r="F289" i="1"/>
  <c r="F288" i="1"/>
  <c r="F287" i="1"/>
  <c r="F286" i="1"/>
  <c r="F285" i="1"/>
  <c r="F284" i="1"/>
  <c r="F283" i="1"/>
  <c r="F282" i="1"/>
  <c r="F281" i="1"/>
  <c r="F280" i="1"/>
  <c r="F279" i="1"/>
  <c r="F278" i="1"/>
  <c r="F277" i="1"/>
  <c r="F276" i="1"/>
  <c r="F275" i="1"/>
  <c r="F274" i="1"/>
  <c r="F273" i="1"/>
  <c r="F272" i="1"/>
  <c r="F271" i="1"/>
  <c r="F270" i="1"/>
  <c r="F269" i="1"/>
  <c r="F268" i="1"/>
  <c r="F267" i="1"/>
  <c r="F266" i="1"/>
  <c r="F265" i="1"/>
  <c r="F264" i="1"/>
  <c r="F263" i="1"/>
  <c r="F262" i="1"/>
  <c r="F261" i="1"/>
  <c r="F260" i="1"/>
  <c r="F259" i="1"/>
  <c r="F258" i="1"/>
  <c r="F257" i="1"/>
  <c r="F256" i="1"/>
  <c r="F255" i="1"/>
  <c r="F254" i="1"/>
  <c r="F253" i="1"/>
  <c r="F252" i="1"/>
  <c r="F251" i="1"/>
  <c r="F250" i="1"/>
  <c r="F249" i="1"/>
  <c r="F248" i="1"/>
  <c r="F247" i="1"/>
  <c r="F246" i="1"/>
  <c r="F245" i="1"/>
  <c r="F244" i="1"/>
  <c r="F243" i="1"/>
  <c r="F242" i="1"/>
  <c r="F241" i="1"/>
  <c r="F240" i="1"/>
  <c r="F239" i="1"/>
  <c r="F238" i="1"/>
  <c r="F237" i="1"/>
  <c r="F236" i="1"/>
  <c r="F235" i="1"/>
  <c r="F234" i="1"/>
  <c r="F233" i="1"/>
  <c r="F232" i="1"/>
  <c r="F231" i="1"/>
  <c r="F230" i="1"/>
  <c r="F229" i="1"/>
  <c r="F228" i="1"/>
  <c r="F227" i="1"/>
  <c r="F226" i="1"/>
  <c r="F225" i="1"/>
  <c r="F224" i="1"/>
  <c r="F223" i="1"/>
  <c r="F222" i="1"/>
  <c r="F221" i="1"/>
  <c r="F220" i="1"/>
  <c r="F219" i="1"/>
  <c r="F218" i="1"/>
  <c r="F217" i="1"/>
  <c r="F216" i="1"/>
  <c r="F215" i="1"/>
  <c r="F214" i="1"/>
  <c r="F213" i="1"/>
  <c r="F212" i="1"/>
  <c r="F211" i="1"/>
  <c r="F210" i="1"/>
  <c r="F209" i="1"/>
  <c r="F208" i="1"/>
  <c r="F207" i="1"/>
  <c r="F206" i="1"/>
  <c r="F205" i="1"/>
  <c r="F204" i="1"/>
  <c r="F203" i="1"/>
  <c r="F202" i="1"/>
  <c r="F201" i="1"/>
  <c r="F200" i="1"/>
  <c r="F199" i="1"/>
  <c r="F198" i="1"/>
  <c r="F197" i="1"/>
  <c r="F196" i="1"/>
  <c r="F195" i="1"/>
  <c r="F194" i="1"/>
  <c r="F193" i="1"/>
  <c r="F192" i="1"/>
  <c r="F191" i="1"/>
  <c r="F190" i="1"/>
  <c r="F189" i="1"/>
  <c r="F188" i="1"/>
  <c r="F187" i="1"/>
  <c r="F186" i="1"/>
  <c r="F185" i="1"/>
  <c r="F184" i="1"/>
  <c r="F183" i="1"/>
  <c r="F182" i="1"/>
  <c r="F181" i="1"/>
  <c r="F180" i="1"/>
  <c r="F179" i="1"/>
  <c r="F178" i="1"/>
  <c r="F177" i="1"/>
  <c r="F176" i="1"/>
  <c r="F175" i="1"/>
  <c r="F174" i="1"/>
  <c r="F173" i="1"/>
  <c r="F172" i="1"/>
  <c r="F171" i="1"/>
  <c r="F170" i="1"/>
  <c r="F169" i="1"/>
  <c r="F168" i="1"/>
  <c r="F167" i="1"/>
  <c r="F166" i="1"/>
  <c r="F165" i="1"/>
  <c r="F164" i="1"/>
  <c r="F163" i="1"/>
  <c r="F162" i="1"/>
  <c r="F161" i="1"/>
  <c r="F160" i="1"/>
  <c r="F159" i="1"/>
  <c r="F158" i="1"/>
  <c r="F157" i="1"/>
  <c r="F156" i="1"/>
  <c r="F155" i="1"/>
  <c r="F154" i="1"/>
  <c r="F153" i="1"/>
  <c r="F152" i="1"/>
  <c r="F151" i="1"/>
  <c r="F150" i="1"/>
  <c r="F149" i="1"/>
  <c r="F148" i="1"/>
  <c r="F147" i="1"/>
  <c r="F146" i="1"/>
  <c r="F145" i="1"/>
  <c r="F144" i="1"/>
  <c r="D144" i="1"/>
  <c r="F143" i="1"/>
  <c r="F142" i="1"/>
  <c r="F141" i="1"/>
  <c r="F140" i="1"/>
  <c r="F139" i="1"/>
  <c r="F138" i="1"/>
  <c r="F137" i="1"/>
  <c r="F136" i="1"/>
  <c r="F135" i="1"/>
  <c r="F134" i="1"/>
  <c r="F133" i="1"/>
  <c r="F132" i="1"/>
  <c r="F131" i="1"/>
  <c r="F130" i="1"/>
  <c r="F129" i="1"/>
  <c r="F128" i="1"/>
  <c r="F127" i="1"/>
  <c r="F126" i="1"/>
  <c r="F125" i="1"/>
  <c r="F124" i="1"/>
  <c r="F123" i="1"/>
  <c r="F122" i="1"/>
  <c r="F121" i="1"/>
  <c r="F120" i="1"/>
  <c r="F119" i="1"/>
  <c r="F118" i="1"/>
  <c r="F117" i="1"/>
  <c r="F116" i="1"/>
  <c r="F115" i="1"/>
  <c r="F114" i="1"/>
  <c r="F113" i="1"/>
  <c r="F112" i="1"/>
  <c r="F111" i="1"/>
  <c r="F110" i="1"/>
  <c r="F109" i="1"/>
  <c r="F108" i="1"/>
  <c r="F107" i="1"/>
  <c r="F106" i="1"/>
  <c r="F105" i="1"/>
  <c r="F104" i="1"/>
  <c r="F103" i="1"/>
  <c r="F102" i="1"/>
  <c r="F101" i="1"/>
  <c r="F100" i="1"/>
  <c r="F99" i="1"/>
  <c r="F98" i="1"/>
  <c r="F97" i="1"/>
  <c r="F96" i="1"/>
  <c r="F95" i="1"/>
  <c r="F94" i="1"/>
  <c r="F93" i="1"/>
  <c r="F92" i="1"/>
  <c r="F91" i="1"/>
  <c r="F90" i="1"/>
  <c r="F89" i="1"/>
  <c r="F88" i="1"/>
  <c r="F87" i="1"/>
  <c r="F86" i="1"/>
  <c r="D86" i="1"/>
  <c r="F85" i="1"/>
  <c r="F84" i="1"/>
  <c r="F83" i="1"/>
  <c r="F82" i="1"/>
  <c r="F81" i="1"/>
  <c r="F80" i="1"/>
  <c r="F79" i="1"/>
  <c r="F78" i="1"/>
  <c r="D78" i="1"/>
  <c r="F77" i="1"/>
  <c r="F76" i="1"/>
  <c r="F75" i="1"/>
  <c r="F74" i="1"/>
  <c r="F73" i="1"/>
  <c r="F72" i="1"/>
  <c r="F71" i="1"/>
  <c r="F70" i="1"/>
  <c r="F69" i="1"/>
  <c r="F68" i="1"/>
  <c r="F67" i="1"/>
  <c r="F66" i="1"/>
  <c r="F65" i="1"/>
  <c r="F64" i="1"/>
  <c r="F63" i="1"/>
  <c r="F62" i="1"/>
  <c r="F61" i="1"/>
  <c r="F60" i="1"/>
  <c r="F59" i="1"/>
  <c r="F58" i="1"/>
  <c r="F57" i="1"/>
  <c r="F56" i="1"/>
  <c r="F55" i="1"/>
  <c r="F54" i="1"/>
  <c r="F53" i="1"/>
  <c r="F52" i="1"/>
  <c r="F51" i="1"/>
  <c r="F50" i="1"/>
  <c r="F49" i="1"/>
  <c r="F48" i="1"/>
  <c r="F47" i="1"/>
  <c r="F46" i="1"/>
  <c r="F45" i="1"/>
  <c r="F44" i="1"/>
  <c r="F43" i="1"/>
  <c r="F42" i="1"/>
  <c r="F41" i="1"/>
  <c r="F40" i="1"/>
  <c r="F39" i="1"/>
  <c r="F38" i="1"/>
  <c r="F37" i="1"/>
  <c r="F36" i="1"/>
  <c r="F35" i="1"/>
  <c r="F34" i="1"/>
  <c r="F33" i="1"/>
  <c r="F32" i="1"/>
  <c r="F31" i="1"/>
  <c r="F30" i="1"/>
  <c r="F29" i="1"/>
  <c r="F28" i="1"/>
  <c r="F27" i="1"/>
  <c r="F26" i="1"/>
  <c r="F25" i="1"/>
  <c r="F24" i="1"/>
  <c r="F23" i="1"/>
  <c r="F22" i="1"/>
  <c r="F21" i="1"/>
  <c r="F20" i="1"/>
  <c r="F19" i="1"/>
  <c r="D19" i="1"/>
  <c r="F18" i="1"/>
  <c r="F17" i="1"/>
  <c r="F16" i="1"/>
  <c r="F15" i="1"/>
  <c r="D14" i="1"/>
  <c r="F14" i="1" s="1"/>
  <c r="F13" i="1"/>
  <c r="F12" i="1"/>
  <c r="F11" i="1"/>
  <c r="F10" i="1"/>
  <c r="F9" i="1"/>
  <c r="F8" i="1"/>
  <c r="F7" i="1"/>
  <c r="F6" i="1"/>
  <c r="F5" i="1"/>
  <c r="F4" i="1"/>
  <c r="F3" i="1"/>
  <c r="F2" i="1"/>
</calcChain>
</file>

<file path=xl/sharedStrings.xml><?xml version="1.0" encoding="utf-8"?>
<sst xmlns="http://schemas.openxmlformats.org/spreadsheetml/2006/main" count="7286" uniqueCount="3531">
  <si>
    <t>NUMERO CONTRATO</t>
  </si>
  <si>
    <t>NOMBRRE CONTRATISTA</t>
  </si>
  <si>
    <t>DIANA YULIETH MELO VILLARRAGA</t>
  </si>
  <si>
    <t>LORENA CADAVID PEREZ</t>
  </si>
  <si>
    <t>SONIA CADAVID JIMENEZ</t>
  </si>
  <si>
    <t>JAVIER AUGUSTO MAYOR FORERO</t>
  </si>
  <si>
    <t>INGRIDT JOHANNA TORRES TORRES</t>
  </si>
  <si>
    <t>GLADYS MARCELA VELANDIA MORA</t>
  </si>
  <si>
    <t>ELSY ERNESTINA CONDE LOZANO</t>
  </si>
  <si>
    <t>JOSE RICARDO RODRIGUEZ</t>
  </si>
  <si>
    <t>MONICA LORENA ESTUPIÑAN LINARES</t>
  </si>
  <si>
    <t>LADY JOHANA ROJAS HENAO</t>
  </si>
  <si>
    <t>CAMILO ANDRES MAYORGA QUIMBAYO</t>
  </si>
  <si>
    <t>ANGIE NATALY GARCIA FORERO</t>
  </si>
  <si>
    <t>JULY PAULINA PAZ INSUASTI</t>
  </si>
  <si>
    <t>LUIS ALEJANDRO LOAIZA ZULUAGA</t>
  </si>
  <si>
    <t>ADRIANA MARCELA MUNAR CRISTANCHO</t>
  </si>
  <si>
    <t>ANDRES FELIPE MALAGON GIL</t>
  </si>
  <si>
    <t>GREYSSON AUGUSTO LINARES CASTAÑO</t>
  </si>
  <si>
    <t>LINDORFO ANGULO DELGADO</t>
  </si>
  <si>
    <t>ALVARO JASON ACOSTA PEREZ</t>
  </si>
  <si>
    <t>MARILUZ MORALES RAMIREZ</t>
  </si>
  <si>
    <t>JHONNY ANDREY ZAMORA MORENO</t>
  </si>
  <si>
    <t>JENNY LUCILA TRUJILLO VALDERRAMA</t>
  </si>
  <si>
    <t>ANDRES JULIAN ALVAREZ BERNAL</t>
  </si>
  <si>
    <t>YULY PAOLA MENDEZ SIERRA</t>
  </si>
  <si>
    <t>EDGAR MAURICIO YAYA ORTIZ</t>
  </si>
  <si>
    <t>ALEJANDRO ENRIQUE ROJAS ANDRADE</t>
  </si>
  <si>
    <t>RAMIRO BORJA BERNAL</t>
  </si>
  <si>
    <t>VANESSA REINOSO CHARRY</t>
  </si>
  <si>
    <t>CLAUDIA PATRICIA TRIVIÑO BRAVO</t>
  </si>
  <si>
    <t>JENNY CATHERIN SOLAQUE CUBIDES</t>
  </si>
  <si>
    <t>BRIGET NOREMIS VARGAS ROBALINO</t>
  </si>
  <si>
    <t>PATRICIA BOLIVAR CONTRERAS</t>
  </si>
  <si>
    <t>NESTOR ALEXANDER NEUTA ZABALA</t>
  </si>
  <si>
    <t>CINDY YURANY HERRERA VELANDIA</t>
  </si>
  <si>
    <t>KATHERINE ALEXANDRA MUÑOZ ESPITIA</t>
  </si>
  <si>
    <t>SONIA ESPERANZA ARCHILA RODRIGUEZ</t>
  </si>
  <si>
    <t>CLAUDIA PATRICIA DUEÑAS ORTIZ</t>
  </si>
  <si>
    <t>EDGAR HUERTAS PARADA</t>
  </si>
  <si>
    <t>KAREN JULIETH MERCHAN JULIO</t>
  </si>
  <si>
    <t>ALAN DAVID CASTILLO CARDONA</t>
  </si>
  <si>
    <t>SONIA ANDREA LUQUE CORTES</t>
  </si>
  <si>
    <t>XIOMARA ANDREA MARTINEZ ALFONSO</t>
  </si>
  <si>
    <t>DIANA CAROLINA RODRIGUEZ AGUIRRE</t>
  </si>
  <si>
    <t>JUAN SEBASTIAN RIOS ALZATE</t>
  </si>
  <si>
    <t>JOHN JAIRO VENTURA VELANDIA</t>
  </si>
  <si>
    <t>YEIMY CAROLA ORTIZ LIZARAZO</t>
  </si>
  <si>
    <t>GEESBORM ESTEEVEN NIÑO DURAN</t>
  </si>
  <si>
    <t>JOSE OSWALDO DEPABLOS TORRES</t>
  </si>
  <si>
    <t>ROBINSON AVILA ALDANA</t>
  </si>
  <si>
    <t>EDISON ESTIVEN SILVA MORALES</t>
  </si>
  <si>
    <t>PIEDAD CAMILA MATALLANA FIERRO</t>
  </si>
  <si>
    <t>ANGÉLICA REYES HERNÁNDEZ</t>
  </si>
  <si>
    <t>JUAN CARLOS CELIS RODRIGUEZ</t>
  </si>
  <si>
    <t>KAREN ALEXANDRA REINA LUGO</t>
  </si>
  <si>
    <t>JOHANA CATALINA ALVARADO NIÑO</t>
  </si>
  <si>
    <t>ADRIANA ELISA CORREA THIAN</t>
  </si>
  <si>
    <t>ESTIVEN ALEJANDRO ZAPATA GIRALDO</t>
  </si>
  <si>
    <t>JAVIER ALONSO CASAS GRACIA</t>
  </si>
  <si>
    <t>DANIEL REINALDO GUERRERO MEDINA</t>
  </si>
  <si>
    <t>DAYANA JISSETH MOLINA CRUZ</t>
  </si>
  <si>
    <t>ANDRES ESTEBAN SANCHEZ LUIS</t>
  </si>
  <si>
    <t>KAREN LISETH PARDO CARDOZO</t>
  </si>
  <si>
    <t>JINETH TATIANA LONDOÑO PUENTES</t>
  </si>
  <si>
    <t>SARY CONSTANZA MURILLO POVEDA</t>
  </si>
  <si>
    <t>JULIANA ESCOBAR CUELLAR</t>
  </si>
  <si>
    <t>YENY LILIANA MARULANDA AREVALO</t>
  </si>
  <si>
    <t>YEISON ANDRES FONTECHA MORALES</t>
  </si>
  <si>
    <t>SILVIA MARIA TRIVIÑO JIMENEZ</t>
  </si>
  <si>
    <t>DIEGO ARMANDO CACERES SIMARRA</t>
  </si>
  <si>
    <t>BRAYAN ENRIQUE COMBITA CALA</t>
  </si>
  <si>
    <t>IVONNE CAMARGO RODRIGUEZ</t>
  </si>
  <si>
    <t>JOHANNA CAROLINA RAMIREZ GUERRERO</t>
  </si>
  <si>
    <t>NELSON ALEJANDRO LINARES GUERRERO</t>
  </si>
  <si>
    <t>JUAN CAMILO PORRAS ORTIZ</t>
  </si>
  <si>
    <t>LINA MARCELA NIETO BRICEÑO</t>
  </si>
  <si>
    <t>OSCAR TORO CARDENAS</t>
  </si>
  <si>
    <t>DIEGO ALEJANDRO COTE BALLESTEROS</t>
  </si>
  <si>
    <t>DUMAR ANDRES DAZA PULIDO</t>
  </si>
  <si>
    <t>LINA MARIA NOVOA SIERRA</t>
  </si>
  <si>
    <t>PABLO MAURICIO GUCHUVO MONROY</t>
  </si>
  <si>
    <t>LINDA NATHALIE MORENO ESCOBAR</t>
  </si>
  <si>
    <t>NANCY CONSUELO CORTES MATAMOROS</t>
  </si>
  <si>
    <t>LUZ HELENA RUBIANO FIGUEREDO</t>
  </si>
  <si>
    <t>JULIETH FABIANA CUARAN RODRIGUEZ</t>
  </si>
  <si>
    <t>KELLY JHOJANA CUARTAS RAMOS</t>
  </si>
  <si>
    <t>LEIDI JOHANA ROMERO PUERTA</t>
  </si>
  <si>
    <t>OSCAR LEONARDO TOVAR PEÑA</t>
  </si>
  <si>
    <t>ANDREA DEL PILAR ALAYON GUEVARA</t>
  </si>
  <si>
    <t>ELBERT ARMANDO CUCAITA RAYO</t>
  </si>
  <si>
    <t>JORGE ENRIQUE OLARTE CAMPUZANO</t>
  </si>
  <si>
    <t>ANA FRANCISCA HERNANDEZ HERNANDEZ</t>
  </si>
  <si>
    <t>JUDY ANDREA LESMES</t>
  </si>
  <si>
    <t>MARILYN MENDOZA MUÑOZ</t>
  </si>
  <si>
    <t>IVAN DARIO RODRIGUEZ ARIAS</t>
  </si>
  <si>
    <t>IVAN DANIEL ROSAS TELLEZ</t>
  </si>
  <si>
    <t>ADRIANA MARITZA CABALLERO GALINDO</t>
  </si>
  <si>
    <t>LINA MARCELA VELEZ APONTE</t>
  </si>
  <si>
    <t>LEONARDO MORENO GUTIERREZ</t>
  </si>
  <si>
    <t>LUISA FERNANDA MONTERO TRIGOS</t>
  </si>
  <si>
    <t>WILSON ZAMORA OSORIO</t>
  </si>
  <si>
    <t>RAUL FERNANDO CRISTANCHO SOCHE</t>
  </si>
  <si>
    <t>JOSE EDWIN RIAÑO TIQUE</t>
  </si>
  <si>
    <t>JIMMY CALDERON ALZATE</t>
  </si>
  <si>
    <t>CRISTIAN CAMILO MONTAÑO PANQUEVA</t>
  </si>
  <si>
    <t>HECTOR YAIR GUTIERREZ MOLANO</t>
  </si>
  <si>
    <t>MARIA FERNANDA GOMEZ SANCHEZ</t>
  </si>
  <si>
    <t>PAUL YILA PACHECO CANO</t>
  </si>
  <si>
    <t>EDINSON RAFAEL VELASQUEZ HERNANDEZ</t>
  </si>
  <si>
    <t>DIEGO ANIBAL ALZATE DELGADO</t>
  </si>
  <si>
    <t>DANILO ESTEBAN MORENO CASTAÑEDA</t>
  </si>
  <si>
    <t>CLAUDIA ARACELY AVILA MORALES</t>
  </si>
  <si>
    <t>LEONARDO VILLAMIZAR VILLAMIZAR</t>
  </si>
  <si>
    <t>SANDRA CAROLINA MORENO PALACIO</t>
  </si>
  <si>
    <t>LEYDI MARCELA GALINDO CIFUENTES</t>
  </si>
  <si>
    <t>LIDA SORAYA AGUIRRE RUEDA</t>
  </si>
  <si>
    <t>ALBA PIEDAD AGUIRRE PORRAS</t>
  </si>
  <si>
    <t>JUAN ESTEBAN SANTACRUZ MOSQUERA</t>
  </si>
  <si>
    <t>PEDRO FELIPE CORTES CAÑON</t>
  </si>
  <si>
    <t>LINA PAOLA PRIETO MUÑOZ</t>
  </si>
  <si>
    <t>KAREN ANDREA MURCIA ROZO</t>
  </si>
  <si>
    <t>MARIA EUGENIA ACEVEDO JIMENEZ</t>
  </si>
  <si>
    <t>ELIZABETH PARRA SANDOVAL</t>
  </si>
  <si>
    <t>JOSE DANIEL DIAZ QUITIAN</t>
  </si>
  <si>
    <t>HECTOR HERNANDO RUIZ DUARTE</t>
  </si>
  <si>
    <t>GERARDO CORAL NARVAEZ</t>
  </si>
  <si>
    <t>ARNULFO VELASCO GARZÓN</t>
  </si>
  <si>
    <t>REINALDO CASTRO ROJAS</t>
  </si>
  <si>
    <t>CLAUDIA PATRICIA AVENDAÑO GUTIERREZ</t>
  </si>
  <si>
    <t>DANIEL MARINO ORTIZ PINEDA</t>
  </si>
  <si>
    <t>GIOVANY ANDRES ROJAS GUERRERO</t>
  </si>
  <si>
    <t>LUZ ARLENY WALTEROS CAMPO</t>
  </si>
  <si>
    <t>ANDRES MAURICIO GUACANEME CARDOZO</t>
  </si>
  <si>
    <t>BRAYAN ESTEBAN AGUILAR CRUZ</t>
  </si>
  <si>
    <t>DIANA ESPERANZA BENAVIDES HUERTAS</t>
  </si>
  <si>
    <t>JUAN GUILLERMO HIDALGO MELO</t>
  </si>
  <si>
    <t>WILSON ROJAS MUÑOZ</t>
  </si>
  <si>
    <t>LAURA VICTORIA OROZCO CASTILLO</t>
  </si>
  <si>
    <t>ELIANA URAZAN RONCANCIO</t>
  </si>
  <si>
    <t>ALBERTO VESGA CARTAGENA</t>
  </si>
  <si>
    <t>DIANA CAROLINA BLANCO RIOS</t>
  </si>
  <si>
    <t>ANGIE PATRICIA CASTAÑEDA BOLIVAR</t>
  </si>
  <si>
    <t>HERLY JASMIN CUBILLOS RODRIGUEZ</t>
  </si>
  <si>
    <t>DIANA MARCELA RUIZ ABELLA</t>
  </si>
  <si>
    <t>MERY PATRICIA QUINTERO SUAREZ</t>
  </si>
  <si>
    <t>RICARDO RUIZ ROA</t>
  </si>
  <si>
    <t>JUAN CARLOS ROCHA CONDE</t>
  </si>
  <si>
    <t>EDWIN ANDRES OSORIO RUIZ</t>
  </si>
  <si>
    <t>DIEGO ALEJANDRO FORERO POSADA</t>
  </si>
  <si>
    <t>JUAN PABLO MODESTO GARZÓN</t>
  </si>
  <si>
    <t>MILTON DARIO ARIAS SANABRIA</t>
  </si>
  <si>
    <t>GENGLER MANUEL CASTILLO FERREIRA</t>
  </si>
  <si>
    <t>MIGUEL ANDRES SALAS CASTRO</t>
  </si>
  <si>
    <t>JORGE LEONARDO MARQUEZ PEÑA</t>
  </si>
  <si>
    <t>MARIA PAULA ATUESTA OSPINA</t>
  </si>
  <si>
    <t>JOSE MANUEL VALERO MENDIETA</t>
  </si>
  <si>
    <t>CAMILO ANDRES MONROY ROJAS</t>
  </si>
  <si>
    <t>LUIS BERNARDO CASTAÑEDA SUAREZ</t>
  </si>
  <si>
    <t>YERSON IVAN CASTIBLANCO MARTINEZ</t>
  </si>
  <si>
    <t>JUAN SEBASTIAN TESTA RAMIREZ</t>
  </si>
  <si>
    <t>JEINNY LETICIA MENA MORENO</t>
  </si>
  <si>
    <t>HECTOR MARIO BALLESTEROS PUYO</t>
  </si>
  <si>
    <t>KAREN ALEXANDRA PEREZ RIOS</t>
  </si>
  <si>
    <t>LIZETH YURANY AGUIAR MEDINA</t>
  </si>
  <si>
    <t>JORGE ENRIQUE DUARTE CAMARGO</t>
  </si>
  <si>
    <t>SAMANTHA PATRICIA PILPUD ROSERO</t>
  </si>
  <si>
    <t>ELBER CASTILLO BOCACHICA</t>
  </si>
  <si>
    <t>KETTY FRANCISCA VALOYES HURTADO</t>
  </si>
  <si>
    <t>SILVIA PAREDES RESTREPO</t>
  </si>
  <si>
    <t>SILVIA HELENA PINTO MORENO</t>
  </si>
  <si>
    <t>JORGE RICARDO ZAMBRANO LOPEZ</t>
  </si>
  <si>
    <t>JORGE ANDRES SANCHEZ PRIETO</t>
  </si>
  <si>
    <t>JEISSON ANDRES MARTINEZ OTALORA</t>
  </si>
  <si>
    <t>BEATRIZ HELENA JAIMES MORALES</t>
  </si>
  <si>
    <t>KATHERINE ULLOA ROMERO</t>
  </si>
  <si>
    <t>MIGUEL ALFONSO VALBUENA SUAREZ</t>
  </si>
  <si>
    <t>GIMENA RODRIGUEZ LADINO</t>
  </si>
  <si>
    <t>CLARA JANETH PORRAS SIERRA</t>
  </si>
  <si>
    <t>DIEGO ALEXANDER OCHOA SANA</t>
  </si>
  <si>
    <t>VALENTIN SALAZAR CRUZ</t>
  </si>
  <si>
    <t>JOSE ALBERTO ARROYO VALENCIA</t>
  </si>
  <si>
    <t>CAMILO ANDRES GUERRERO MONTENEGRO</t>
  </si>
  <si>
    <t>JHONNY VADYR VIDAL CORTES</t>
  </si>
  <si>
    <t>FRANCY PAOLA ALVAREZ VERA</t>
  </si>
  <si>
    <t>DIANA MARIA EGAS ARGOTI</t>
  </si>
  <si>
    <t>MAYRA GISELLE LARGO PAIPA</t>
  </si>
  <si>
    <t>AZUCENA TORRES BALLESTEROS</t>
  </si>
  <si>
    <t>ANA ESLEY TOBAR OME</t>
  </si>
  <si>
    <t>CINDY JOHANA SIERRA RIVEROS</t>
  </si>
  <si>
    <t>JHONY ADRIAN ANDRADE DIAZ</t>
  </si>
  <si>
    <t>SERGIO ALEJANDRO GARCIA PULIDO</t>
  </si>
  <si>
    <t>OSCAR CELIANO HILARION MOLINA</t>
  </si>
  <si>
    <t>MAURICIO DUQUE LOZANO</t>
  </si>
  <si>
    <t>ALEXI SERGUEY SOSA ROMERO</t>
  </si>
  <si>
    <t>JENTHIAN NATTALIE VALCARCEL ARENAS</t>
  </si>
  <si>
    <t>DELMI JOANNA MARTINEZ ALBARRACIN</t>
  </si>
  <si>
    <t>MADELIN SAIR MARTINEZ TORRES</t>
  </si>
  <si>
    <t>CLAUDIA PATRICIA ARCILA PRADA</t>
  </si>
  <si>
    <t>EDWIN GEOVANI SOSA DURAN</t>
  </si>
  <si>
    <t>ANDREA DEL PILAR DIAZ TELLEZ</t>
  </si>
  <si>
    <t>HERNAN DARIO VELANDIA ALVAREZ</t>
  </si>
  <si>
    <t>WILLIAM ELIAS MOLANO BERNAL</t>
  </si>
  <si>
    <t>DIANA MARCELA CASTAÑEDA SAAVEDRA</t>
  </si>
  <si>
    <t>LEIDI TATIANA RAMOS APONTE</t>
  </si>
  <si>
    <t>NATALIA CATALINA MARTINEZ ZAPATA</t>
  </si>
  <si>
    <t>ADRIANA PATRICIA ZABALETA MATEUS</t>
  </si>
  <si>
    <t>GEOVANNY ESCOBAR RUBIO</t>
  </si>
  <si>
    <t>NATALIA MANZO SALAZAR</t>
  </si>
  <si>
    <t>EDISON DARIO AREVALO SANABRIA</t>
  </si>
  <si>
    <t>PAOLA ANDREA ACEVEDO</t>
  </si>
  <si>
    <t>LIGIA ESTHER GILON QUIJANO</t>
  </si>
  <si>
    <t>DANIEL IVAN SOSSA ALJURE</t>
  </si>
  <si>
    <t>JAIRO ANDRES VELA TIBOCHA</t>
  </si>
  <si>
    <t>MARIA FERNANDA GOMEZ COBOS</t>
  </si>
  <si>
    <t>IVAN ESTEBAN GUERRERO CHARRIA</t>
  </si>
  <si>
    <t>JULIAN ALBARRACIN AYALA</t>
  </si>
  <si>
    <t>ANIA IRINA REY CADAVID</t>
  </si>
  <si>
    <t>WILLIAM LEONARDO SIMARRA NIETO</t>
  </si>
  <si>
    <t>RICARDO MARTINEZ PUERTO</t>
  </si>
  <si>
    <t>ANDREA NATHALY MERCHAN CARDENAS</t>
  </si>
  <si>
    <t>LEIDY VIVIANA VALBUENA USUGA</t>
  </si>
  <si>
    <t>GLORIA STELLA TABARES PAYAN</t>
  </si>
  <si>
    <t>VIVIANA PAEZ OLAYA</t>
  </si>
  <si>
    <t>MARIA FERNANDA HENAO BAEZ</t>
  </si>
  <si>
    <t>JOSE GUIOVANNI HOLGUIN NEIRA</t>
  </si>
  <si>
    <t>JIMMY COLORADO TOVAR</t>
  </si>
  <si>
    <t>SANDRA TATIANA MUNERA MONSALVE</t>
  </si>
  <si>
    <t>OLGA LUCIA DUQUE APARICIO</t>
  </si>
  <si>
    <t>NATALIA CAROLINA DIAZ MORALES</t>
  </si>
  <si>
    <t>JESSICA MOLANO RODRIGUEZ</t>
  </si>
  <si>
    <t>SILVIA ALEJANDRA CIFUENTES REYES</t>
  </si>
  <si>
    <t>JUAN CARLOS ORTIZ UBILLUS</t>
  </si>
  <si>
    <t>JUAN PABLO OROZCO BERMUDEZ</t>
  </si>
  <si>
    <t>JEAN PABLO BARBATO LUENGAS</t>
  </si>
  <si>
    <t>JULIO CESAR LUNA SILVA</t>
  </si>
  <si>
    <t>JULIAN DAVID NIEVES BOJACA</t>
  </si>
  <si>
    <t>LUZ MARINA CRUZ MURCIA</t>
  </si>
  <si>
    <t>SERGIO SANCHEZ ALVAREZ</t>
  </si>
  <si>
    <t>ANGELA NATALIA VANEGAS LEÓN</t>
  </si>
  <si>
    <t>SIDNEY MIGUEL ACUÑA ROJAS</t>
  </si>
  <si>
    <t>LUIS ARIEL FORERO PEÑA</t>
  </si>
  <si>
    <t>BRAYAN MAURICIO MONTALVO</t>
  </si>
  <si>
    <t>WILLIAM ARMANDO ARIAS ALGARRA</t>
  </si>
  <si>
    <t>DIEGO FELIPE LLORENTE ENCISO</t>
  </si>
  <si>
    <t>LUIS ERNESTO CAMACHO RODRIGUEZ</t>
  </si>
  <si>
    <t>RAUL HERNANDO FONSECA OCHOA</t>
  </si>
  <si>
    <t>ANDREA MAGALY RUBIANO RAMIREZ</t>
  </si>
  <si>
    <t>JOHN ALEXANDER VELA TIBOCHA</t>
  </si>
  <si>
    <t>LILIANA CHICUAZUQUE SEGURA</t>
  </si>
  <si>
    <t>MICHELLE LOZANO URIBE</t>
  </si>
  <si>
    <t>NELSON ENRIQUE PEREZ CASTRO</t>
  </si>
  <si>
    <t>MEYER AYALA FONSECA</t>
  </si>
  <si>
    <t>MILTON JAVIER CASTIBLANCO CASAS</t>
  </si>
  <si>
    <t>JESLY YOHANA TUTA MANRIQUE</t>
  </si>
  <si>
    <t>WILLIAM NUÑEZ MENESES</t>
  </si>
  <si>
    <t>CESAR DAVID ALEJANDRO CEBALLOS RAMIREZ</t>
  </si>
  <si>
    <t>CRISTHIAN CAMILO CONTRERAS RAMOS</t>
  </si>
  <si>
    <t>MICHAEL JOSE NAVARRO MORALES</t>
  </si>
  <si>
    <t>YINNETH MILENA LADINO GUEVARA</t>
  </si>
  <si>
    <t>OLIVERIO CASTELBLANCO CASTELBLANCO</t>
  </si>
  <si>
    <t>MARIO ALEXANDER VELOZA ZEA</t>
  </si>
  <si>
    <t>JORGE ARMANDO PALACIOS OSORIO</t>
  </si>
  <si>
    <t>JACQUELINE ANDREA CONTRERAS BERNATE</t>
  </si>
  <si>
    <t>ANGELICA ROCIO CLAVIJO ORTIZ</t>
  </si>
  <si>
    <t>INVERSIONES QUIPRI S.A.S.</t>
  </si>
  <si>
    <t>SONIA ALEXANDRA SANCHEZ SABOGAL</t>
  </si>
  <si>
    <t>WILLIAM EDUARDO VARGAS ESPITIA</t>
  </si>
  <si>
    <t>KAMI S.A.S.</t>
  </si>
  <si>
    <t>OBJETO</t>
  </si>
  <si>
    <t>VALOR DEL CONTRATO</t>
  </si>
  <si>
    <t>APORTES DEL ASOCIADO (CONVENIOS DE ASOCIACION y/o CANCELACIÓN AL IDARTES)</t>
  </si>
  <si>
    <t>VALOR APORTES DEL IDARTES</t>
  </si>
  <si>
    <t>FECHA SUSCRIPCION</t>
  </si>
  <si>
    <t>FECHA INICIO</t>
  </si>
  <si>
    <t>FECHA TERMINACION</t>
  </si>
  <si>
    <t>PLAZO EN DÍAS</t>
  </si>
  <si>
    <t>TIPO DE GASTO</t>
  </si>
  <si>
    <t>RUBRO</t>
  </si>
  <si>
    <t>NOMBRE DEL PROYECTO</t>
  </si>
  <si>
    <t>N/A</t>
  </si>
  <si>
    <t>INVERSIÓN</t>
  </si>
  <si>
    <t>3311503251017157</t>
  </si>
  <si>
    <t>3311507420998185</t>
  </si>
  <si>
    <t>3311502171010139</t>
  </si>
  <si>
    <t>3311501111000127</t>
  </si>
  <si>
    <t>3311501110982124</t>
  </si>
  <si>
    <t>3311501110985126</t>
  </si>
  <si>
    <t>3311501110993124</t>
  </si>
  <si>
    <t>FUNCIONAMIENTO</t>
  </si>
  <si>
    <t>Salud ocupacional</t>
  </si>
  <si>
    <t>3311503250996157</t>
  </si>
  <si>
    <t>3311502170999139</t>
  </si>
  <si>
    <t>URL</t>
  </si>
  <si>
    <t>KATHERINE MORALES ACOSTA</t>
  </si>
  <si>
    <t>DIANA CATALINA HENAO SUAREZ</t>
  </si>
  <si>
    <t>YOBANETH ALEXIS PIÑEROS CADENA</t>
  </si>
  <si>
    <t>JUAN DAVID VALENCIA OSPINA</t>
  </si>
  <si>
    <t>DORIS ALIETH MARTINEZ AGUILAR</t>
  </si>
  <si>
    <t>RAQUEL SOLORZANO CATAÑO</t>
  </si>
  <si>
    <t>MIRYAM LILIANA VIDAL ORTIZ</t>
  </si>
  <si>
    <t>SUEÑO ESTEREO S.A.S.</t>
  </si>
  <si>
    <t>CAMILA ANDREA LUNA LOZANO</t>
  </si>
  <si>
    <t>MARIELA GONZALEZ ROBLES</t>
  </si>
  <si>
    <t>ELKIN ORLANDO RAMOS JUNCO</t>
  </si>
  <si>
    <t>JHONNY VIMAR MELENDEZ PEREZ</t>
  </si>
  <si>
    <t>ADRIANA PATRICIA PACHON ROJAS</t>
  </si>
  <si>
    <t>OSCAR MAURICIO NARANJO ROZO</t>
  </si>
  <si>
    <t>CLAUDIA ALEJANDRA VARGAS ROJAS</t>
  </si>
  <si>
    <t>DIANA MARCELA PAREJA TORRES</t>
  </si>
  <si>
    <t>YEISON ADRIAN GIL GIRALDO</t>
  </si>
  <si>
    <t>VICTORIA AGUJA GONZALEZ</t>
  </si>
  <si>
    <t>ANTONIO GAETANO JOSE BRINDICCI BOLIVAR</t>
  </si>
  <si>
    <t>EMIL PROCARDO MORA MELO</t>
  </si>
  <si>
    <t>DARWIN EDUARDO NIÑO DURAN</t>
  </si>
  <si>
    <t>JIMMY ESPINOSA PORRAS</t>
  </si>
  <si>
    <t>JOSE ALEJANDRO SABOGAL GUZMAN</t>
  </si>
  <si>
    <t>DAVID ERNESTO RINCON AVILAN</t>
  </si>
  <si>
    <t>MARIA ALEJANDRA MORA DEVIA</t>
  </si>
  <si>
    <t>JULIANA CASTRO DUPERLY</t>
  </si>
  <si>
    <t>PABLO FELIPE GÓMEZ MONTES</t>
  </si>
  <si>
    <t>PEDRO FRANCISCO BERNAL GALVIS</t>
  </si>
  <si>
    <t>JUAN GABRIEL MOJICA PARRA</t>
  </si>
  <si>
    <t>NOHORA NELLY TIBADUIZA RODRIGUEZ</t>
  </si>
  <si>
    <t>LEONARDO RUIZ APONTE</t>
  </si>
  <si>
    <t>CARLOS ENRIQUE PEREZ JARAMILLO</t>
  </si>
  <si>
    <t>JULIAN DARIO PEREZ ESCOBAR</t>
  </si>
  <si>
    <t>MARIA TERESA JAIME AULI</t>
  </si>
  <si>
    <t>GUILLERMO ARMANDO PEÑA QUIMBAY</t>
  </si>
  <si>
    <t>JIMMY FABIAN QUIMBAYO JARAMILLO</t>
  </si>
  <si>
    <t>FRANKLIN JHOANNY QUIJANO GRANADOS</t>
  </si>
  <si>
    <t>GIOVANNI ANDRES NIETO FAUTOQUE</t>
  </si>
  <si>
    <t>ERIKA ROCIO RUBIO PARRA</t>
  </si>
  <si>
    <t>MARIO ENRIQUE AREVALO</t>
  </si>
  <si>
    <t>ANA MILENA HERNANDEZ DIAZ</t>
  </si>
  <si>
    <t>WILLIAM DARIO SIERRA</t>
  </si>
  <si>
    <t>RODNEY SNEYDER PULIDO BALLEN</t>
  </si>
  <si>
    <t>JULIAN DAVID RUIZ SALGADO</t>
  </si>
  <si>
    <t>ALVARO GALLEGO VARGAS</t>
  </si>
  <si>
    <t>PATRICIA ESMERALDA BERNAL HERNANDEZ</t>
  </si>
  <si>
    <t>ALISSON LINA MARIA RONCANCIO DEVIA</t>
  </si>
  <si>
    <t>MARQUEZ GARCIA Y CIA S EN C</t>
  </si>
  <si>
    <t>JEIMY ALEJANDRA SALAZAR POVEDA</t>
  </si>
  <si>
    <t>DIEGO ARMANDO FORERO TUNARROSA</t>
  </si>
  <si>
    <t>EDNA MILENA PAREDES ESPITIA</t>
  </si>
  <si>
    <t>ELIANA IVONN CASTAÑEDA SAAVEDRA</t>
  </si>
  <si>
    <t>ANGELICA MARIA PLATA PARADA</t>
  </si>
  <si>
    <t>ANA LIGIA ROJAS ROJAS</t>
  </si>
  <si>
    <t>PEDRO ALBERTO LOZANO VÁSQUEZ</t>
  </si>
  <si>
    <t>FUNDACIÓN COLOMBIA CREA</t>
  </si>
  <si>
    <t>MARISOL IBAÑEZ</t>
  </si>
  <si>
    <t>GABRIELA DEL SOL ABELLO BARBOSA</t>
  </si>
  <si>
    <t>JORGE YESID RAMOS CARREÑO</t>
  </si>
  <si>
    <t>MONICA ALEXANDRA HIGUERA CORONADO</t>
  </si>
  <si>
    <t>MARTHA LUCIA CARVALHO QUIGUA</t>
  </si>
  <si>
    <t>LILIANA INFANTE CIFUENTES</t>
  </si>
  <si>
    <t>EDNA MILENA HERNANDEZ LOPEZ</t>
  </si>
  <si>
    <t>YEISON DUVAN BRICEÑO SIERRA</t>
  </si>
  <si>
    <t>JAIRO ENRIQUE COBOS CASTAÑEDA</t>
  </si>
  <si>
    <t>JERSON STIVEN MOSQUERA CUESTA</t>
  </si>
  <si>
    <t>PABLO ANDRES RODRIGUEZ VARGAS</t>
  </si>
  <si>
    <t>CLAUDIA MILENA SALAZAR CUBILLOS</t>
  </si>
  <si>
    <t>LUIS ANTONIO FONSECA ALVAREZ</t>
  </si>
  <si>
    <t>MANUEL FERNANDO CASTILLA GUZMAN</t>
  </si>
  <si>
    <t>FRANCY RUIZ CASTRO</t>
  </si>
  <si>
    <t>JOE RIVELINO GUZMAN BOLAÑOS</t>
  </si>
  <si>
    <t>SAMIR ABDUL CALDERON BOLIVAR</t>
  </si>
  <si>
    <t>LARRY STIVEN ROJAS SOLANO</t>
  </si>
  <si>
    <t>MARIA EUGENIA MONTES ZULUAGA</t>
  </si>
  <si>
    <t>OSCAR ALEJANDRO CASTAÑEDA RICO</t>
  </si>
  <si>
    <t>LAURA MICHELL SEGURA SIERRA</t>
  </si>
  <si>
    <t>CRISTIAN CAMILO HERNANDEZ GUTIERREZ</t>
  </si>
  <si>
    <t>RAUL EDUARDO DIAZ SOTO</t>
  </si>
  <si>
    <t>CLAUDIA JIMENA SANCHEZ RUEDA</t>
  </si>
  <si>
    <t>JUAN SEBASTIAN ALDANA GOMEZ</t>
  </si>
  <si>
    <t>NATALIA MURIEL GARCÍA</t>
  </si>
  <si>
    <t>LAURA CATALINA GIRALDO GONZALEZ</t>
  </si>
  <si>
    <t>JOHANNA MILENA GOMEZ GUTIERREZ</t>
  </si>
  <si>
    <t>IDELBER SANCHEZ</t>
  </si>
  <si>
    <t>JONATHAN GONZALEZ BOLAÑOS</t>
  </si>
  <si>
    <t>LEIDY YASMID PATIÑO RINCON</t>
  </si>
  <si>
    <t>LUZ DAMARY VEGA NAVARRETE</t>
  </si>
  <si>
    <t>VERONICA CHAVARRO PINZON</t>
  </si>
  <si>
    <t>EMILIO BARRIGA MONTOYA</t>
  </si>
  <si>
    <t>FABIAN HUMBERTO MARTINEZ DIAZ</t>
  </si>
  <si>
    <t>MANUEL JOSE ALEJANDRO BAQUERO SIERRA</t>
  </si>
  <si>
    <t>JHON ALEXANDER GONZALEZ MORENO</t>
  </si>
  <si>
    <t>NICOLAS ROJAS ACOSTA</t>
  </si>
  <si>
    <t>CRISTHIAN FABIAN BUITRAGO AHUMADA</t>
  </si>
  <si>
    <t>NELCY CECILIA PATIÑO RINCON</t>
  </si>
  <si>
    <t>STEFANNY SOLANO MORALES</t>
  </si>
  <si>
    <t>IVAN ALEJANDRO DAZA BUSTAMANTE</t>
  </si>
  <si>
    <t>DIEGO ARMANDO ARISTIZABAL RODRIGUEZ</t>
  </si>
  <si>
    <t>MANUELA SANABRIA ORDOÑEZ</t>
  </si>
  <si>
    <t>ALBA MERCEDES GONZALEZ SANCHEZ</t>
  </si>
  <si>
    <t>ANGELA PAOLA TAPIERO HERNANDEZ</t>
  </si>
  <si>
    <t>GILMA ESPERANZA GUZMAN FERNANDEZ</t>
  </si>
  <si>
    <t>JEIMY KATHERINE JIMENEZ PINZON</t>
  </si>
  <si>
    <t>HAROLD JAIR GOMEZ RUBIO</t>
  </si>
  <si>
    <t>GUSTAVO ADOLFO GARCIA SAAVEDRA</t>
  </si>
  <si>
    <t>CLARA INES ESPINEL CHAVEZ</t>
  </si>
  <si>
    <t>ANDRES IGNACIO RAMIREZ MEJIA</t>
  </si>
  <si>
    <t>ANDREA DEL PILAR BUITRAGO GOMEZ</t>
  </si>
  <si>
    <t>ANGIE KATHERINE CARDENAS HERNANDEZ</t>
  </si>
  <si>
    <t>NICOLAS ESTEBAN VELANDIA VELANDIA</t>
  </si>
  <si>
    <t>BEHYMAR PATACON RUIZ</t>
  </si>
  <si>
    <t>ANDRES FERNANDO ESTRADA GUERRERO</t>
  </si>
  <si>
    <t>EDGAR RAUL QUINTERO ROJAS</t>
  </si>
  <si>
    <t>YENNY MARCELA PERALTA GUZMAN</t>
  </si>
  <si>
    <t>OSCAR IVAN MEJIA ANDRADE</t>
  </si>
  <si>
    <t>LUISA FERNANDA GUZMAN DAZA</t>
  </si>
  <si>
    <t>LEIDY MAGALY VACA MONDRAGON</t>
  </si>
  <si>
    <t>ZULLY PAOLA QUEVEDO CASTILLO</t>
  </si>
  <si>
    <t>ESTEFANNY ANDREA RODRIGUEZ CRISTANCHO</t>
  </si>
  <si>
    <t>LUIS CARLOS LEON PAEZ</t>
  </si>
  <si>
    <t>KELLY JEANE GARCIA JIMENEZ</t>
  </si>
  <si>
    <t>ANDREA ECHEVERRI FLÓREZ</t>
  </si>
  <si>
    <t>DANIEL EDUARDO POVEDA VARGAS</t>
  </si>
  <si>
    <t>CARLOS ALBERTO CRUZ GOMEZ</t>
  </si>
  <si>
    <t>MARIA BARBARITA GOMEZ RINCON</t>
  </si>
  <si>
    <t>JONATHAN ALEXANDER CARDENAS SUAREZ</t>
  </si>
  <si>
    <t>LADY DAYAN OSORIO ORTEGON</t>
  </si>
  <si>
    <t>SERGIO AUGUSTO MENDEZ SASTRE</t>
  </si>
  <si>
    <t>MELISSA ANDREA GOMEZ CASTAÑEDA</t>
  </si>
  <si>
    <t>INGRID RUIDIAZ RODRIGUEZ</t>
  </si>
  <si>
    <t>GUSTAVO ADOLFO FORI PAZ</t>
  </si>
  <si>
    <t>LAURA CAROLINA ZAMBRANO GONZALEZ</t>
  </si>
  <si>
    <t>MORYN FARIDA GUTIERREZ ARANZALES</t>
  </si>
  <si>
    <t>MARY LUZ AMARILES DUQUE</t>
  </si>
  <si>
    <t>LUZ CATHERINE REINA GONZALEZ</t>
  </si>
  <si>
    <t>JOSE LUIS BONILLA MARTINEZ</t>
  </si>
  <si>
    <t>GILBERTO NARANJO BOGOTA</t>
  </si>
  <si>
    <t>JUAN DAVID TORRES RAMOS</t>
  </si>
  <si>
    <t>YULY PAOLA CADENA ZAMBRANO</t>
  </si>
  <si>
    <t>SANDRA CAROLINA ARDILA GUZMAN</t>
  </si>
  <si>
    <t>PAULA ALEJANDRA NEISSA MORENO</t>
  </si>
  <si>
    <t>JOAN SEBASTIAN ORTIZ FAJARDO</t>
  </si>
  <si>
    <t>EDGAR ERNESTO MORENO LOPEZ</t>
  </si>
  <si>
    <t>EDWIN ANDRES GALAN AREVALO</t>
  </si>
  <si>
    <t>YULI ANDREA VILLAMIL VARGAS</t>
  </si>
  <si>
    <t>ANA MARIA ABRIL VERA</t>
  </si>
  <si>
    <t>PAOLA ALEJANDRA LOZANO VELA</t>
  </si>
  <si>
    <t>SERGIO ALFREDO COFRE HERNANDEZ</t>
  </si>
  <si>
    <t>LILIANA PAOLA TALERO PINZON</t>
  </si>
  <si>
    <t>JAQUELINE PORTOCARRERO CALDERON</t>
  </si>
  <si>
    <t>JULIET STEFANI SARMIENTO PINTO</t>
  </si>
  <si>
    <t>ANYELA ARTUNDUAGA GARCIA</t>
  </si>
  <si>
    <t>VICTOR EDUARDO CARABALLO SANDOVAL</t>
  </si>
  <si>
    <t>DIEGO FERNEY SALDARRIAGA CUESTA</t>
  </si>
  <si>
    <t>JAVIER BELTRAN SIDEROL</t>
  </si>
  <si>
    <t>YENIFER DAIANA SANCHEZ CORTES</t>
  </si>
  <si>
    <t>CRUZ CECILIA BLANDON CORDOBA</t>
  </si>
  <si>
    <t>FRANKLIN HERRERA CARDENAS</t>
  </si>
  <si>
    <t>LAURA YAMILE LOPEZ RODRIGUEZ</t>
  </si>
  <si>
    <t>ESTEFANY QUIÑONEZ SANCHEZ</t>
  </si>
  <si>
    <t>OMAR ALFONSO DUARTE GOMEZ</t>
  </si>
  <si>
    <t>JESSICA ANDREA SANCHEZ GOMEZ</t>
  </si>
  <si>
    <t>CAROLINA ZAPATA PADILLA</t>
  </si>
  <si>
    <t>SANDRA LILIANA GUTIERREZ PEREZ</t>
  </si>
  <si>
    <t>LUIS MIGUEL KUAN BAHAMON</t>
  </si>
  <si>
    <t>OSCAR MAURICIO RINCON GAMBOA</t>
  </si>
  <si>
    <t>JUAN SEBASTIAN SALAS GONZALEZ</t>
  </si>
  <si>
    <t>IVONNE JANNETHE TOLEDO ARCINIEGAS</t>
  </si>
  <si>
    <t>LAURA SOFIA MARTINEZ TRONCOSO</t>
  </si>
  <si>
    <t>WALTER IVAN GARCIA CASTRO</t>
  </si>
  <si>
    <t>JHOJAN STIVEN RODRIGUEZ SANCHEZ</t>
  </si>
  <si>
    <t>MARIA ANGELICA MOTTA NOVA</t>
  </si>
  <si>
    <t>JORGE ALBERTO DUQUE GOMEZ</t>
  </si>
  <si>
    <t>MAGDA LILIAN BAZURTO SEGRERA</t>
  </si>
  <si>
    <t>WILLIAM HERNANDO DIAZ SANCHEZ</t>
  </si>
  <si>
    <t>SAMANTA GARCIA PINZON</t>
  </si>
  <si>
    <t>PAULA ALEJANDRA GUALTEROS MURILLO</t>
  </si>
  <si>
    <t>CRISTIAN CAMILO GUATAQUIRA GUATAQUIRA</t>
  </si>
  <si>
    <t>PABLO ANDRES CHAVEZ TORRES</t>
  </si>
  <si>
    <t>DANIEL ALEJANDRO RODRIGUEZ GARCIA</t>
  </si>
  <si>
    <t>DIEGO ARMANDO BAHAMON SERRATO</t>
  </si>
  <si>
    <t>MAURICIO PINZON GOMEZ</t>
  </si>
  <si>
    <t>FABIO DAVID USECHE GONZALEZ</t>
  </si>
  <si>
    <t>DIEGO FERNANDO MILLAN GRIJALBA</t>
  </si>
  <si>
    <t>DIANA MARICELA CABRERA NEWTON</t>
  </si>
  <si>
    <t>CLAUDIA MARCELA SANCHEZ MENDOZA</t>
  </si>
  <si>
    <t>WENDY KATHERINE VELASQUEZ BULLA</t>
  </si>
  <si>
    <t>GIOVANNY ALEXANDER MONTENEGRO</t>
  </si>
  <si>
    <t>VERONICA ALEJANDRA MUÑOZ ROA</t>
  </si>
  <si>
    <t>OSCAR HERNANDO NOSSA GARCIA</t>
  </si>
  <si>
    <t>OSCAR STEVEN ROJAS GONZALEZ</t>
  </si>
  <si>
    <t>JUAN MANUEL ALVAREZ BERNAL</t>
  </si>
  <si>
    <t>DIANA ANDREA ALGARRA ROMERO</t>
  </si>
  <si>
    <t>ANGIE CAROLINA ORTEGON GIRALDO</t>
  </si>
  <si>
    <t>GERMAN ALEJANDRO BARRAGAN RAMIREZ</t>
  </si>
  <si>
    <t>CINDY LORENA ISAZA CARDENAS</t>
  </si>
  <si>
    <t>SANDRA MILENA RIOS VASQUEZ</t>
  </si>
  <si>
    <t>ZULMA JOHANNA WILCHES GALEANO</t>
  </si>
  <si>
    <t>157 - Arte para la transformación social: Prácticas artísticas incluyentes, descentralizadas y al servicio de la comunidad</t>
  </si>
  <si>
    <t>157 - Integración entre el arte, la cultura científica, la tecnología y la ciudad</t>
  </si>
  <si>
    <t>139 - Gestión, aprovechamiento económico, sostenibilidad y mejoramiento de equipamientos culturales</t>
  </si>
  <si>
    <t>185 - Fortalecimiento de la gestión institucional, comunicaciones y servicio al ciudadano</t>
  </si>
  <si>
    <t>139 - Construcción y sostenimiento de la infraestructura para las Artes</t>
  </si>
  <si>
    <t>124 - Formación artística en la escuela y la ciudad</t>
  </si>
  <si>
    <t>124 - Experiencias artísticas para la primera infancia</t>
  </si>
  <si>
    <t>127 - Fomento a las prácticas artísticas en todas sus dimensiones</t>
  </si>
  <si>
    <t>157 - Arte para la transformación social: Prácticas artísitcas incluyentes, descentralizadas y al servicio de la comunidad</t>
  </si>
  <si>
    <t>JOSE LUIS RODRIGUEZ FAJARDO</t>
  </si>
  <si>
    <t>JOSE LUIS GUERRERO PACHON</t>
  </si>
  <si>
    <t>VANESSA PAULINE CARDENAS ARAGON</t>
  </si>
  <si>
    <t>JORGE VILLABON MUÑOZ</t>
  </si>
  <si>
    <t>LOURDES CAROLINA TORRES VILLALOBOS</t>
  </si>
  <si>
    <t>KARINA ALEXANDRA ORTEGA VALBUENA</t>
  </si>
  <si>
    <t>WENDY LORENA BOHORQUEZ BORDA</t>
  </si>
  <si>
    <t>JENNY KATHERINE CARABALLO CAMARGO</t>
  </si>
  <si>
    <t>JORGE ENRIQUE LOPEZ MAYORGA</t>
  </si>
  <si>
    <t>RENATA RINCON BARRERO</t>
  </si>
  <si>
    <t>GIOVANNI NARANJO OSPINA</t>
  </si>
  <si>
    <t>LUZ ANGELA MONTAÑA GALEANO</t>
  </si>
  <si>
    <t>DIANA CAMILA CIFUENTES GARCIA</t>
  </si>
  <si>
    <t>MATHEW ALEJANDRO VALBUENA ESCOBAR</t>
  </si>
  <si>
    <t>GUSTAVO JUNIOR BAUTISTA LEON</t>
  </si>
  <si>
    <t>CESAR AUGUSTO LOPEZ VANEGAS</t>
  </si>
  <si>
    <t>DIANA CONSUELO NUVAN PAMPLONA</t>
  </si>
  <si>
    <t>ALEXANDER GONZALEZ ROJAS</t>
  </si>
  <si>
    <t>ESTEFANIA VALDERRAMA SANCHEZ</t>
  </si>
  <si>
    <t>JUAN CARLOS ALDANA VEGA</t>
  </si>
  <si>
    <t>JOHN ALEXANDER MORALES CERON</t>
  </si>
  <si>
    <t>FRANCIA MILENA CARDENAS MARTINEZ</t>
  </si>
  <si>
    <t>DIEGO ALEXANDER MONTAÑO GAITAN</t>
  </si>
  <si>
    <t>WALTER ANDRES DELGADILLO CAÑON</t>
  </si>
  <si>
    <t>KAREN STEFFANNI SABOGAL MENDEZ</t>
  </si>
  <si>
    <t>DARLYNG CLAVIJO</t>
  </si>
  <si>
    <t>KEYTH TATIANA OROZCO QUIROZ</t>
  </si>
  <si>
    <t>BLADIMIR BEDOYA BORJA</t>
  </si>
  <si>
    <t>SANDRA YISETH LOPEZ ESPINDOLA</t>
  </si>
  <si>
    <t>MIGUEL ANGEL ORTEGA PRADA</t>
  </si>
  <si>
    <t>YENNY PATRICIA BARON</t>
  </si>
  <si>
    <t>NELSON GERARDO SOLEDAD TORRES</t>
  </si>
  <si>
    <t>ANA MILENA GUIO AMAYA</t>
  </si>
  <si>
    <t>HECTOR VALDES ESPAÑA</t>
  </si>
  <si>
    <t>DAISSY GISELL GORDILLO MONTEALEGRE</t>
  </si>
  <si>
    <t>CLAUDIA LILIANA ACEVEDO MUÑOZ</t>
  </si>
  <si>
    <t>RAUL MONTAÑA ROJAS</t>
  </si>
  <si>
    <t>ANA MARIA PRECIADO PRIETO</t>
  </si>
  <si>
    <t>KAREN SILVA GUACANEME</t>
  </si>
  <si>
    <t>CAROL VIVIANA ACOSTA MOSQUERA</t>
  </si>
  <si>
    <t>JEISON DAVID VARGAS BASTO</t>
  </si>
  <si>
    <t>EDNA ROCIO HERRERA PINILLA</t>
  </si>
  <si>
    <t>ADRIAN ALEJANDRO MONCAYO ORDOÑEZ</t>
  </si>
  <si>
    <t>LINA MARIA CHAPARRO PALACIOS</t>
  </si>
  <si>
    <t>CATALINA POSADA PACHECO</t>
  </si>
  <si>
    <t>DUYERLYS TORRES VASQUEZ</t>
  </si>
  <si>
    <t>MARTHA MILENA RONDON MOLINA</t>
  </si>
  <si>
    <t>124 - Formación artítica en la escuela y la ciudad</t>
  </si>
  <si>
    <t>157 - Arte para la transformación social: Prácticas artísticas incluyentes, descentralizadas y al servicio de la comunidad.</t>
  </si>
  <si>
    <t>139- Construcción y sostenimiento de la infraestructura para las Artes</t>
  </si>
  <si>
    <t>CLAUDIA LUCIA MANOSALVA CELY</t>
  </si>
  <si>
    <t>JUAN DAVID LA ROTA AGUILERA</t>
  </si>
  <si>
    <t>JULIAN DARIO BEJARANO GOMEZ</t>
  </si>
  <si>
    <t>DIEGO ALEXANDER CAICEDO RODRIGUEZ</t>
  </si>
  <si>
    <t>WILLIAM ANDRES BELTRAN RIOS</t>
  </si>
  <si>
    <t xml:space="preserve">3311502171010139 </t>
  </si>
  <si>
    <t>CARMEN SUSANA TAPIA MORALES</t>
  </si>
  <si>
    <t>GABRIELA CORRALES MAYORGA</t>
  </si>
  <si>
    <t>NORMA LILIANA MARTIN GARCIA</t>
  </si>
  <si>
    <t>JOSE RAFAEL RAMIREZ MANTILLA</t>
  </si>
  <si>
    <t>ROCIO JAZMIN ALARCON HERRERA</t>
  </si>
  <si>
    <t>ANDREA GORDILLO RINCON</t>
  </si>
  <si>
    <t>MANUEL DAVID SANCHEZ HERNANDEZ</t>
  </si>
  <si>
    <t>DANIELLA BOTERO VILLALOBOS</t>
  </si>
  <si>
    <t>CLARA XIMENA MARROQUÍN GARCÍA</t>
  </si>
  <si>
    <t>MELINA SOJO GOMEZ</t>
  </si>
  <si>
    <t>FUNDACION GILBERTO ALZATE AVENDAÑO</t>
  </si>
  <si>
    <t>HOMBRE DEL SOL CASTRO PINZON</t>
  </si>
  <si>
    <t>SANTIAGO RODRIGUEZ ORTIZ</t>
  </si>
  <si>
    <t>PALOMA SALGADO JIMENEZ</t>
  </si>
  <si>
    <t>ALEJANDRO ENRIQUE TINOCO CARRILLO</t>
  </si>
  <si>
    <t>LORENA VIVIANA MORENO CRUZ</t>
  </si>
  <si>
    <t>CATALINA SAAVEDRA GOMEZ</t>
  </si>
  <si>
    <t>LINDA MENDOZA RAMIREZ</t>
  </si>
  <si>
    <t>ZULY MARCELA MESA CASAS</t>
  </si>
  <si>
    <t>ALEJANDRO GONZALEZ GARCIA</t>
  </si>
  <si>
    <t>JEEANS MARBEL ZAMORA INSIGNARES</t>
  </si>
  <si>
    <t>ALEXANDRA NUÑEZ MELENDEZ</t>
  </si>
  <si>
    <t>YULIT CACERES JIMENEZ</t>
  </si>
  <si>
    <t>CAMILO ALBERTO MOLANO VEGA</t>
  </si>
  <si>
    <t>OLGA LUCIA LEON TORRES</t>
  </si>
  <si>
    <t>SANDRA VIVIANA DAZA PULIDO</t>
  </si>
  <si>
    <t>YEISSON MARTINEZ PAEZ</t>
  </si>
  <si>
    <t>KAREN PAOLA GORDILLO CABREJO</t>
  </si>
  <si>
    <t>OSWAR BLADIMIR PATIÑO RINCON</t>
  </si>
  <si>
    <t>CARLOS HUMBERTO GONZALEZ SANCHEZ</t>
  </si>
  <si>
    <t>JULIETH KATERINE RODRIGUEZ VELASQUEZ</t>
  </si>
  <si>
    <t>LUIS FERNANDO HOLGUIN CARDONA</t>
  </si>
  <si>
    <t>SARA FERNANDA AMAYA RODRIGUEZ</t>
  </si>
  <si>
    <t>OSCAR JAVIER RODRIGUEZ SANCHEZ</t>
  </si>
  <si>
    <t>ALEJANDRA RAMIREZ AVELLANEDA</t>
  </si>
  <si>
    <t>LAURA ALEJANDRA FLOREZ MILLAN</t>
  </si>
  <si>
    <t>DIANA CAROLINA DAZA ASTUDILLO</t>
  </si>
  <si>
    <t>LISA MICHELLE QUIROGA ARIAS</t>
  </si>
  <si>
    <t>ALEJANDRO MAYORGA HERNANDEZ</t>
  </si>
  <si>
    <t>KAREN JOHANNA CASTIBLANCO DIAZ</t>
  </si>
  <si>
    <t>ANDROMEDA ROBIN CATALINA CONTRERAS RODRIGUEZ</t>
  </si>
  <si>
    <t>ANGELICA ALEJANDRA ENCISO PORTELA</t>
  </si>
  <si>
    <t>RAFAEL EDUARDO BERMUDEZ HINCAPIE</t>
  </si>
  <si>
    <t>MARIA ANGELICA ARGUELLO</t>
  </si>
  <si>
    <t>LEIDY PAOLA GUERRERO ZAMBRANO</t>
  </si>
  <si>
    <t>MARIA ANGELICA ROJAS CASTILLO</t>
  </si>
  <si>
    <t>LAURA MILENA GUTIERREZ PEÑA</t>
  </si>
  <si>
    <t>DIANA YIZETH ROA CHARRY</t>
  </si>
  <si>
    <t>LINA AIXA GARCIA CARRANZA</t>
  </si>
  <si>
    <t>PABLO LUCIANO GUERRA PAREDES</t>
  </si>
  <si>
    <t>KAREN VANESSA FANDIÑO PEÑA</t>
  </si>
  <si>
    <t>YEIMY LUCIA ROCHA NIETO</t>
  </si>
  <si>
    <t>LAURA CARDONA MANTILLA</t>
  </si>
  <si>
    <t>SANDRA MILENA LLANOS VARGAS</t>
  </si>
  <si>
    <t>ANA KARINA ARANGO GARCIA</t>
  </si>
  <si>
    <t>JESUS DAVID RIVEROS SANCHEZ</t>
  </si>
  <si>
    <t>ISABELLA OLIVARES MENDEZ</t>
  </si>
  <si>
    <t>OLGA CAROLINA CHAVEZ GOMEZ</t>
  </si>
  <si>
    <t>ALEXANDER BARON CONTRERAS</t>
  </si>
  <si>
    <t>MARGARET VIVIANA MARIÑO MOLANO</t>
  </si>
  <si>
    <t>SANDRA MILENA MARTINEZ CALLE</t>
  </si>
  <si>
    <t>DAVID JULIAN VELAZCO GARCIA</t>
  </si>
  <si>
    <t>BEATRIZ EUGENIA ORREGO CORTES</t>
  </si>
  <si>
    <t>SAMUEL PEREZ VILLEGAS</t>
  </si>
  <si>
    <t>LEIDY JOHANA MUÑOZ CARRERO</t>
  </si>
  <si>
    <t>ANDRES FABIAN BELTRAN CALDERON</t>
  </si>
  <si>
    <t>LUIS EDUARDO RUBIO MONTOYA</t>
  </si>
  <si>
    <t>SANDRA YANETH CASTIBLANCO LOZANO</t>
  </si>
  <si>
    <t>MARTHA CAROLINA CORTES LINARES</t>
  </si>
  <si>
    <t>NESTOR RAUL GONZALEZ FONSECA</t>
  </si>
  <si>
    <t>ADRIANA PATRICIA QUESADA MATALLANA</t>
  </si>
  <si>
    <t>ANGY LISSET RODRIGUEZ SOTTO</t>
  </si>
  <si>
    <t>WILLIAM ELEICER LOPEZ SANCHEZ</t>
  </si>
  <si>
    <t>ANDREA VARGAS GARZON</t>
  </si>
  <si>
    <t>AYDA LUCERO WILCHES AVELLA</t>
  </si>
  <si>
    <t>DIEGO FERNANDO BRIÑEZ YUNADO</t>
  </si>
  <si>
    <t>DIEGO ENRIQUE ROJAS SANCHEZ</t>
  </si>
  <si>
    <t>KARENT YOULEZ PINZON FIGUEREDO</t>
  </si>
  <si>
    <t>MARTHA JANETH ORJUELA</t>
  </si>
  <si>
    <t>DIEGO JOSE FILELLA GUZMAN</t>
  </si>
  <si>
    <t>TATIANA VANESSA NIÑO GUTIERREZ</t>
  </si>
  <si>
    <t>OSCAR LEONARDO ORJUELA GARCIA</t>
  </si>
  <si>
    <t>SERGIO LEON OCAMPO MADRID</t>
  </si>
  <si>
    <t>RUBEN GOMEZ MUÑOZ</t>
  </si>
  <si>
    <t>LINA COSTANZA SAAVEDRA CAJAMARCA</t>
  </si>
  <si>
    <t>ANDREA MARIA HERNANDEZ ALDANA</t>
  </si>
  <si>
    <t>NATHALY ALEXANDRA CIFUENTES HERNANDEZ</t>
  </si>
  <si>
    <t>ERIKA VIVIANA SARMIENTO ROA</t>
  </si>
  <si>
    <t>CRISTHIAN ALEJANDRO NOGUERA BURBANO</t>
  </si>
  <si>
    <t>SANDRA YANETH VALENCIA GUANEME</t>
  </si>
  <si>
    <t>SANDRA ROCIO PINEDA OSORIO</t>
  </si>
  <si>
    <t>STEFFI ANDREA VARGAS JORGE</t>
  </si>
  <si>
    <t>DAVID FRANCO COLORADO</t>
  </si>
  <si>
    <t>SEEL ECHEVERRIA CIFUENTES</t>
  </si>
  <si>
    <t>ERICKA PAOLA CONTRERAS RUIZ</t>
  </si>
  <si>
    <t>JINNETH CRISTINA CIFUENTES GUERRERO</t>
  </si>
  <si>
    <t>ESTEFANIA PIEDRAHITA VILLA</t>
  </si>
  <si>
    <t>MANUEL FERNANDO PATIÑO GONZALEZ</t>
  </si>
  <si>
    <t>JUAN CAMILO HERRERA CASILIMAS</t>
  </si>
  <si>
    <t>PABLO CESAR RESTREPO VEJARANO</t>
  </si>
  <si>
    <t>JENIFFER EDITH CASTAÑEDA CACERES</t>
  </si>
  <si>
    <t>CARMEN JANNETH RUBIO DELGADO</t>
  </si>
  <si>
    <t>HERNAN CORTES VERGEL</t>
  </si>
  <si>
    <t>MOVE CONCERTS S.A.S.</t>
  </si>
  <si>
    <t>HENRY CAICEDO CAICEDO</t>
  </si>
  <si>
    <t>JOSE JEFFERSON JARA CASTRO</t>
  </si>
  <si>
    <t>NICOLAS MEDINA LOZANO</t>
  </si>
  <si>
    <t>MIGUEL ALEJANDRO PALOMA SANCHEZ</t>
  </si>
  <si>
    <t>SONIA ESPERANZA ANDRADE CUCAITA</t>
  </si>
  <si>
    <t>DIANA MARCELA VALENZUELA FUENTES</t>
  </si>
  <si>
    <t>ARGENIS LOPEZ</t>
  </si>
  <si>
    <t>DIANA FERNANDA TORRES VALENCIA</t>
  </si>
  <si>
    <t>KATHERINE ALEJANDRA ROMERO MARTINEZ</t>
  </si>
  <si>
    <t>ARTURO VICTORINO PRADO MARQUINEZ</t>
  </si>
  <si>
    <t>LEONARDO ORTIZ FRANCO</t>
  </si>
  <si>
    <t>JAVIER ROBERTO VERGARA CASTILLO</t>
  </si>
  <si>
    <t>Prestar servicios profesionales al Instituto Distrital de las Artes – IDARTES – en apoyo a los procesos de gestión de alianzas y mercadeo asociados a los escenarios a cargo de la entidad acuerdo al plan de acción de la Subdirección de Equipamientos.</t>
  </si>
  <si>
    <t>Prestar servicios de apoyo a la gestión al IDARTES - Subdirección de Equipamientos Culturales en actividades relacionadas a estrategias de difusión, información, gestión de alianzas y actividades de producción que se requiera para el desarrollo del Programa "Cultura en Común" en las diferentes localidades de la ciudad, acorde con los lineamientos de la entidad.</t>
  </si>
  <si>
    <t>Prestar servicios profesionales al Instituto Distrital de las Artes – Idartes, en el diseño de piezas gráficas, informativas, impresas y digitales, requeridas para la divulgación y posicionamiento de los eventos, escenarios, actividades y programas de la Subdirección de Equipamientos Culturales de la entidad.</t>
  </si>
  <si>
    <t>Prestar servicios profesionales al Instituto Distrital de las Artes –Idartes, en la implementación de la estrategia de prensa, promoción, divulgación y posicionamiento de los eventos, escenarios, actividades y programas de la Subdirección de Equipamientos Culturales.</t>
  </si>
  <si>
    <t>Prestar servicios de apoyo a la gestión al Instituto Distrital de las Artes – Idartes en actividades de administración y producción de contenidos digitales para la divulgación de los eventos, logros, programas y actividades de la entidad.</t>
  </si>
  <si>
    <t>Prestar servicios profesionales al Instituto Distrital de las Artes- Idartes, en la comunicación y presentación de los eventos y actividades que realice la entidad</t>
  </si>
  <si>
    <t xml:space="preserve">Prestar servicios de apoyo a la gestión a la Subdirección de las Artes, en la realización de un taller literario de narrativa gráfica con énfasis en el componente gráfico, dirigido a escritores, estudiantes de literatura, docentes, periodistas y demás personas interesadas en la creación literaria, en la ciudad de Bogotá, acorde con lo requerido por el IDARTES	</t>
  </si>
  <si>
    <t>Prestar servicios profesionales a la Subdirección de las Artes, en la realización de un taller literario de narrativa gráfica con énfasis en el componente argumental, dirigido a escritores, estudiantes de literatura, docentes, periodistas y demás personas interesadas en la creación literaria, en la ciudad de Bogotá, acorde con lo requerido por el IDARTES</t>
  </si>
  <si>
    <t>Tomar en calidad de arrendamiento el bien inmueble ubicado en la Calle 68 Sur No 78H-37 de la ciudad de Bogotá, con un área disponible aproximada de 440,60 mt2, acorde con las especificaciones definidas por la entidad, con destino al funcionamiento de un Centro de Formación Artística - CREA, en el marco del proyecto de inversión 982 "Formación Artística en la Escuela y la Ciudad” del IDARTES</t>
  </si>
  <si>
    <t>3120202020002001</t>
  </si>
  <si>
    <t>Servicios de alquiler o arrendamiento con o sin opción de compra relativos a bienes inmuebles no residenciales propios o arrendados</t>
  </si>
  <si>
    <t>3120202080000000</t>
  </si>
  <si>
    <t>https://community.secop.gov.co/Public/Tendering/ContractNoticeManagement/Index?currentLanguage=es-CO&amp;Page=login&amp;Country=CO&amp;SkinName=CCE</t>
  </si>
  <si>
    <t>MARIA ANTONIA BUSTAMANTE ROBLEDO</t>
  </si>
  <si>
    <t>JHON JAIRO MENDOZA VACCA</t>
  </si>
  <si>
    <t>LAURA ISABEL JAUREGUI ACUÑA</t>
  </si>
  <si>
    <t>SEBASTIAN GUEVARA GUTIERREZ</t>
  </si>
  <si>
    <t>ALEXANDER MELGAREJO MARTINEZ</t>
  </si>
  <si>
    <t>JOHANN TARAZONA MATIZ</t>
  </si>
  <si>
    <t>ARLEY BUITRAGO LANDAZURI</t>
  </si>
  <si>
    <t>JOSE FRANCISCO CASTRO CAICEDO</t>
  </si>
  <si>
    <t>JUAN CARLOS MILLAN GUTIERREZ</t>
  </si>
  <si>
    <t>DINELLY ORTEGON PULIDO</t>
  </si>
  <si>
    <t>ASTRID PAOLA PINEDA NIÑO</t>
  </si>
  <si>
    <t>ERIKA ESTRADA NEIRA</t>
  </si>
  <si>
    <t>SANDRA PATRICIA JAQUE DELGADO</t>
  </si>
  <si>
    <t>RICARDO ALFONZO DUEÑAS PARADA</t>
  </si>
  <si>
    <t>LUISA FERNANDA RIAÑO SALAMANCA</t>
  </si>
  <si>
    <t>VANNER VALLECILLA GOMEZ</t>
  </si>
  <si>
    <t>MIGUEL ANGEL GARCIA SIERRA</t>
  </si>
  <si>
    <t>SERGIO ANDRES CRUZ RAMIREZ</t>
  </si>
  <si>
    <t>DIANA MARIA PEÑA REYES</t>
  </si>
  <si>
    <t>JAVIER YESID CORRALES MORA</t>
  </si>
  <si>
    <t>JHONNY ANTONY ROJAS GUERRERO</t>
  </si>
  <si>
    <t>JESSICA HERRERA GARCES</t>
  </si>
  <si>
    <t>VILMA XIMENA SANCHEZ LLERENA</t>
  </si>
  <si>
    <t>JHONAN ALEXIS CARDONA MELO</t>
  </si>
  <si>
    <t>CESAR HERNANDO LOZANO VILLA</t>
  </si>
  <si>
    <t>FREDY EDUARDO BOADA BOLIVAR</t>
  </si>
  <si>
    <t>ANA MARIA VARGAS MEDINA</t>
  </si>
  <si>
    <t>GABRIELA CANTOR BAEZ</t>
  </si>
  <si>
    <t>SAMI BERNEY SANTAMARIA VANEGAS</t>
  </si>
  <si>
    <t>ALVARO ANDRES VASQUEZ MIRANDA</t>
  </si>
  <si>
    <t>WILSON EDUARDO FUENTES RAMIREZ</t>
  </si>
  <si>
    <t>LEONARDO ANDRES AHUMADA SOLANO</t>
  </si>
  <si>
    <t>MAURICIO ILBERTO ALGARRA VACA</t>
  </si>
  <si>
    <t>PABLO EDUARDO PEÑA NIVIA</t>
  </si>
  <si>
    <t>DIANA ISABEL PARRA CACERES</t>
  </si>
  <si>
    <t>GOTA PRODUCCIONES S.A.S.</t>
  </si>
  <si>
    <t>CONINCAG S.A.S.</t>
  </si>
  <si>
    <t>JOSE GERMAN CARREÑO GALINDO</t>
  </si>
  <si>
    <t>JHON ALEXANDER RODRIGUEZ ARIAS</t>
  </si>
  <si>
    <t>JAZLEIDY RANGEL RAMIREZ</t>
  </si>
  <si>
    <t>Prestar servicios de apoyo a la gestión del IDARTES en actividades operativas, administrativas y logísticas internas relacionados con la recepción y distribución de las publicaciones de la entidad</t>
  </si>
  <si>
    <t>ANGELA TIRADO CRUZ</t>
  </si>
  <si>
    <t>JEIMY MELISSA ROJAS FORERO</t>
  </si>
  <si>
    <t>YAMILE PORTILLA CASTELLANOS</t>
  </si>
  <si>
    <t>OSCAR JAVIER OLAYA HERNANDEZ</t>
  </si>
  <si>
    <t>LAURA VIVIANA CRUZ MARTINEZ</t>
  </si>
  <si>
    <t>MONICA TATIANA SANTOS VARGAS</t>
  </si>
  <si>
    <t>DAVID FERNANDO AREVALO PRATO</t>
  </si>
  <si>
    <t>YULIETH ALEXANDRA ALVARADO GARZON</t>
  </si>
  <si>
    <t>CATALINA ARDILA GUZMAN</t>
  </si>
  <si>
    <t>DANIEL ENRIQUE NARVAEZ SILVA</t>
  </si>
  <si>
    <t>JAVIER ANDRES PAEZ ROJAS</t>
  </si>
  <si>
    <t>ADRIANA ROCIO ARIAS HUERFANO</t>
  </si>
  <si>
    <t>OLGA ROCIO JIMENEZ TORRES</t>
  </si>
  <si>
    <t>EDUIN JAVIER MOLINA ALVAREZ</t>
  </si>
  <si>
    <t>KAREN JULIETH MONTAÑO PRIETO</t>
  </si>
  <si>
    <t>SERGIO ARI MILLAN RENTERIA</t>
  </si>
  <si>
    <t>VALENTINA RUIZ VARGAS</t>
  </si>
  <si>
    <t>YAMILE ADRIANA SIERRA BEJARANO</t>
  </si>
  <si>
    <t>ANIBAL CASTAÑO REYES</t>
  </si>
  <si>
    <t>AMILKAR SANCHEZ VALENZUELA</t>
  </si>
  <si>
    <t>FRANCISCO ACOSTA RAMIREZ</t>
  </si>
  <si>
    <t>JAVIER HERNANDO RIAÑO</t>
  </si>
  <si>
    <t>WILLIAM MORALES VALLEJO</t>
  </si>
  <si>
    <t>DANIEL HUMBERTO VIATELA PRADA</t>
  </si>
  <si>
    <t>MIYEL ANGEL ROJAS TORRES</t>
  </si>
  <si>
    <t>GERMAN DAVID VANEGAS MENDEZ</t>
  </si>
  <si>
    <t>LUIS JAVIER LOPEZ FORERO</t>
  </si>
  <si>
    <t>FREDDY MAURICIO MATAMOROS AMAYA</t>
  </si>
  <si>
    <t>PAULA YINNETH PINZON RUBIO</t>
  </si>
  <si>
    <t>RAFAEL GARCIA BOMBIELA</t>
  </si>
  <si>
    <t>LILI JOHANA REYES BERNAL</t>
  </si>
  <si>
    <t>ANGELA PATRICIA MESA BAUTISTA</t>
  </si>
  <si>
    <t>DANIEL ALFONSO BAUTISTA CEPEDA</t>
  </si>
  <si>
    <t>JUAN SEBASTIAN VARGAS HILARION</t>
  </si>
  <si>
    <t>Prestar servicios profesionales al IDARTES - Subdirección de Formación Artística en tareas asociadas al seguimiento, ejecución y verificación de las actividades relacionadas con el fortalecimiento a los laboratorios artísticos, desarrollo de catálogo de materias y materiales e inventarios acorde con los requerimientos de la entidad.</t>
  </si>
  <si>
    <t>TANIA MOJICA CABALLERO</t>
  </si>
  <si>
    <t>001-2020</t>
  </si>
  <si>
    <t>002-2020</t>
  </si>
  <si>
    <t>003-2020</t>
  </si>
  <si>
    <t>004-2020</t>
  </si>
  <si>
    <t>005-2020</t>
  </si>
  <si>
    <t>006-2020</t>
  </si>
  <si>
    <t>007-2020</t>
  </si>
  <si>
    <t>008-2020</t>
  </si>
  <si>
    <t>009-2020</t>
  </si>
  <si>
    <t>010-2020</t>
  </si>
  <si>
    <t>011-2020</t>
  </si>
  <si>
    <t>012-2020</t>
  </si>
  <si>
    <t>013-2020</t>
  </si>
  <si>
    <t>014-2020</t>
  </si>
  <si>
    <t>015-2020</t>
  </si>
  <si>
    <t>016-2020</t>
  </si>
  <si>
    <t>017-2020</t>
  </si>
  <si>
    <t>018-2020</t>
  </si>
  <si>
    <t>019-2020</t>
  </si>
  <si>
    <t>020-2020</t>
  </si>
  <si>
    <t>021-2020</t>
  </si>
  <si>
    <t>022-2020</t>
  </si>
  <si>
    <t>023-2020</t>
  </si>
  <si>
    <t>024-2020</t>
  </si>
  <si>
    <t>025-2020</t>
  </si>
  <si>
    <t>026-2020</t>
  </si>
  <si>
    <t>027-2020</t>
  </si>
  <si>
    <t>028-2020</t>
  </si>
  <si>
    <t>029-2020</t>
  </si>
  <si>
    <t>030-2020</t>
  </si>
  <si>
    <t>031-2020</t>
  </si>
  <si>
    <t>032-2020</t>
  </si>
  <si>
    <t>033-2020</t>
  </si>
  <si>
    <t>034-2020</t>
  </si>
  <si>
    <t>035-2020</t>
  </si>
  <si>
    <t>036-2020</t>
  </si>
  <si>
    <t>037-2020</t>
  </si>
  <si>
    <t>038-2020</t>
  </si>
  <si>
    <t>039-2020</t>
  </si>
  <si>
    <t>040-2020</t>
  </si>
  <si>
    <t>041-2020</t>
  </si>
  <si>
    <t>042-2020</t>
  </si>
  <si>
    <t>044-2020</t>
  </si>
  <si>
    <t>045-2020</t>
  </si>
  <si>
    <t>046-2020</t>
  </si>
  <si>
    <t>047-2020</t>
  </si>
  <si>
    <t>048-2020</t>
  </si>
  <si>
    <t>049-2020</t>
  </si>
  <si>
    <t>050-2020</t>
  </si>
  <si>
    <t>051-2020</t>
  </si>
  <si>
    <t>052-2020</t>
  </si>
  <si>
    <t>053-2020</t>
  </si>
  <si>
    <t>054-2020</t>
  </si>
  <si>
    <t>055-2020</t>
  </si>
  <si>
    <t>056-2020</t>
  </si>
  <si>
    <t>057-2020</t>
  </si>
  <si>
    <t>058-2020</t>
  </si>
  <si>
    <t>059-2020</t>
  </si>
  <si>
    <t>060-2020</t>
  </si>
  <si>
    <t>061-2020</t>
  </si>
  <si>
    <t>062-2020</t>
  </si>
  <si>
    <t>063-2020</t>
  </si>
  <si>
    <t>064-2020</t>
  </si>
  <si>
    <t>065-2020</t>
  </si>
  <si>
    <t>066-2020</t>
  </si>
  <si>
    <t>067-2020</t>
  </si>
  <si>
    <t>068-2020</t>
  </si>
  <si>
    <t>069-2020</t>
  </si>
  <si>
    <t>070-2020</t>
  </si>
  <si>
    <t>071-2020</t>
  </si>
  <si>
    <t>072-2020</t>
  </si>
  <si>
    <t>073-2020</t>
  </si>
  <si>
    <t>074-2020</t>
  </si>
  <si>
    <t>075-2020</t>
  </si>
  <si>
    <t>076-2020</t>
  </si>
  <si>
    <t>077-2020</t>
  </si>
  <si>
    <t>078-2020</t>
  </si>
  <si>
    <t>079-2020</t>
  </si>
  <si>
    <t>080-2020</t>
  </si>
  <si>
    <t>081-2020</t>
  </si>
  <si>
    <t>082-2020</t>
  </si>
  <si>
    <t>083-2020</t>
  </si>
  <si>
    <t>084-2020</t>
  </si>
  <si>
    <t>085-2020</t>
  </si>
  <si>
    <t>086-2020</t>
  </si>
  <si>
    <t>087-2020</t>
  </si>
  <si>
    <t>088-2020</t>
  </si>
  <si>
    <t>089-2020</t>
  </si>
  <si>
    <t>090-2020</t>
  </si>
  <si>
    <t>091-2020</t>
  </si>
  <si>
    <t>092-2020</t>
  </si>
  <si>
    <t>093-2020</t>
  </si>
  <si>
    <t>094-2020</t>
  </si>
  <si>
    <t>095-2020</t>
  </si>
  <si>
    <t>096-2020</t>
  </si>
  <si>
    <t>097-2020</t>
  </si>
  <si>
    <t>098-2020</t>
  </si>
  <si>
    <t>099-2020</t>
  </si>
  <si>
    <t>100-2020</t>
  </si>
  <si>
    <t>101-2020</t>
  </si>
  <si>
    <t>102-2020</t>
  </si>
  <si>
    <t>103-2020</t>
  </si>
  <si>
    <t>104-2020</t>
  </si>
  <si>
    <t>105-2020</t>
  </si>
  <si>
    <t>106-2020</t>
  </si>
  <si>
    <t>107-2020</t>
  </si>
  <si>
    <t>108-2020</t>
  </si>
  <si>
    <t>109-2020</t>
  </si>
  <si>
    <t>110-2020</t>
  </si>
  <si>
    <t>111-2020</t>
  </si>
  <si>
    <t>112-2020</t>
  </si>
  <si>
    <t>113-2020</t>
  </si>
  <si>
    <t>114-2020</t>
  </si>
  <si>
    <t>115-2020</t>
  </si>
  <si>
    <t>116-2020</t>
  </si>
  <si>
    <t>117-2020</t>
  </si>
  <si>
    <t>118-2020</t>
  </si>
  <si>
    <t>119-2020</t>
  </si>
  <si>
    <t>120-2020</t>
  </si>
  <si>
    <t>121-2020</t>
  </si>
  <si>
    <t>122-2020</t>
  </si>
  <si>
    <t>123-2020</t>
  </si>
  <si>
    <t>124-2020</t>
  </si>
  <si>
    <t>125-2020</t>
  </si>
  <si>
    <t>126-2020</t>
  </si>
  <si>
    <t>127-2020</t>
  </si>
  <si>
    <t>128-2020</t>
  </si>
  <si>
    <t>129-2020</t>
  </si>
  <si>
    <t>130-2020</t>
  </si>
  <si>
    <t>131-2020</t>
  </si>
  <si>
    <t>132-2020</t>
  </si>
  <si>
    <t>133-2020</t>
  </si>
  <si>
    <t>134-2020</t>
  </si>
  <si>
    <t>135-2020</t>
  </si>
  <si>
    <t>136-2020</t>
  </si>
  <si>
    <t>137-2020</t>
  </si>
  <si>
    <t>138-2020</t>
  </si>
  <si>
    <t>139-2020</t>
  </si>
  <si>
    <t>140-2020</t>
  </si>
  <si>
    <t>141-2020</t>
  </si>
  <si>
    <t>142-2020</t>
  </si>
  <si>
    <t>143-2020</t>
  </si>
  <si>
    <t>144-2020</t>
  </si>
  <si>
    <t>145-2020</t>
  </si>
  <si>
    <t>147-2020</t>
  </si>
  <si>
    <t>148-2020</t>
  </si>
  <si>
    <t>149-2020</t>
  </si>
  <si>
    <t>150-2020</t>
  </si>
  <si>
    <t>151-2020</t>
  </si>
  <si>
    <t>152-2020</t>
  </si>
  <si>
    <t>153-2020</t>
  </si>
  <si>
    <t>154-2020</t>
  </si>
  <si>
    <t>155-2020</t>
  </si>
  <si>
    <t>156-2020</t>
  </si>
  <si>
    <t>157-2020</t>
  </si>
  <si>
    <t>158-2020</t>
  </si>
  <si>
    <t>159-2020</t>
  </si>
  <si>
    <t>160-2020</t>
  </si>
  <si>
    <t>161-2020</t>
  </si>
  <si>
    <t>162-2020</t>
  </si>
  <si>
    <t>163-2020</t>
  </si>
  <si>
    <t>164-2020</t>
  </si>
  <si>
    <t>165-2020</t>
  </si>
  <si>
    <t>166-2020</t>
  </si>
  <si>
    <t>167-2020</t>
  </si>
  <si>
    <t>168-2020</t>
  </si>
  <si>
    <t>169-2020</t>
  </si>
  <si>
    <t>170-2020</t>
  </si>
  <si>
    <t>171-2020</t>
  </si>
  <si>
    <t>172-2020</t>
  </si>
  <si>
    <t>173-2020</t>
  </si>
  <si>
    <t>174-2020</t>
  </si>
  <si>
    <t>175-2020</t>
  </si>
  <si>
    <t>176-2020</t>
  </si>
  <si>
    <t>177-2020</t>
  </si>
  <si>
    <t>178-2020</t>
  </si>
  <si>
    <t>179-2020</t>
  </si>
  <si>
    <t>180-2020</t>
  </si>
  <si>
    <t>181-2020</t>
  </si>
  <si>
    <t>182-2020</t>
  </si>
  <si>
    <t>183-2020</t>
  </si>
  <si>
    <t>184-2020</t>
  </si>
  <si>
    <t>185-2020</t>
  </si>
  <si>
    <t>186-2020</t>
  </si>
  <si>
    <t>187-2020</t>
  </si>
  <si>
    <t>188-2020</t>
  </si>
  <si>
    <t>189-2020</t>
  </si>
  <si>
    <t>190-2020</t>
  </si>
  <si>
    <t>191-2020</t>
  </si>
  <si>
    <t>192-2020</t>
  </si>
  <si>
    <t>193-2020</t>
  </si>
  <si>
    <t>194-2020</t>
  </si>
  <si>
    <t>195-2020</t>
  </si>
  <si>
    <t>196-2020</t>
  </si>
  <si>
    <t>197-2020</t>
  </si>
  <si>
    <t>198-2020</t>
  </si>
  <si>
    <t>199-2020</t>
  </si>
  <si>
    <t>200-2020</t>
  </si>
  <si>
    <t>202-2020</t>
  </si>
  <si>
    <t>203-2020</t>
  </si>
  <si>
    <t>204-2020</t>
  </si>
  <si>
    <t>205-2020</t>
  </si>
  <si>
    <t>206-2020</t>
  </si>
  <si>
    <t>207-2020</t>
  </si>
  <si>
    <t>208-2020</t>
  </si>
  <si>
    <t>209-2020</t>
  </si>
  <si>
    <t>210-2020</t>
  </si>
  <si>
    <t>211-2020</t>
  </si>
  <si>
    <t>212-2020</t>
  </si>
  <si>
    <t>213-2020</t>
  </si>
  <si>
    <t>214-2020</t>
  </si>
  <si>
    <t>215-2020</t>
  </si>
  <si>
    <t>216-2020</t>
  </si>
  <si>
    <t>217-2020</t>
  </si>
  <si>
    <t>218-2020</t>
  </si>
  <si>
    <t>219-2020</t>
  </si>
  <si>
    <t>220-2020</t>
  </si>
  <si>
    <t>221-2020</t>
  </si>
  <si>
    <t>222-2020</t>
  </si>
  <si>
    <t>223-2020</t>
  </si>
  <si>
    <t>224-2020</t>
  </si>
  <si>
    <t>225-2020</t>
  </si>
  <si>
    <t>226-2020</t>
  </si>
  <si>
    <t>227-2020</t>
  </si>
  <si>
    <t>228-2020</t>
  </si>
  <si>
    <t>229-2020</t>
  </si>
  <si>
    <t>230-2020</t>
  </si>
  <si>
    <t>231-2020</t>
  </si>
  <si>
    <t>232-2020</t>
  </si>
  <si>
    <t>233-2020</t>
  </si>
  <si>
    <t>234-2020</t>
  </si>
  <si>
    <t>235-2020</t>
  </si>
  <si>
    <t>236-2020</t>
  </si>
  <si>
    <t>237-2020</t>
  </si>
  <si>
    <t>238-2020</t>
  </si>
  <si>
    <t>239-2020</t>
  </si>
  <si>
    <t>240-2020</t>
  </si>
  <si>
    <t>241-2020</t>
  </si>
  <si>
    <t>242-2020</t>
  </si>
  <si>
    <t>243-2020</t>
  </si>
  <si>
    <t>244-2020</t>
  </si>
  <si>
    <t>245-2020</t>
  </si>
  <si>
    <t>246-2020</t>
  </si>
  <si>
    <t>247-2020</t>
  </si>
  <si>
    <t>248-2020</t>
  </si>
  <si>
    <t>249-2020</t>
  </si>
  <si>
    <t>250-2020</t>
  </si>
  <si>
    <t>251-2020</t>
  </si>
  <si>
    <t>252-2020</t>
  </si>
  <si>
    <t>253-2020</t>
  </si>
  <si>
    <t>254-2020</t>
  </si>
  <si>
    <t>255-2020</t>
  </si>
  <si>
    <t>256-2020</t>
  </si>
  <si>
    <t>257-2020</t>
  </si>
  <si>
    <t>258-2020</t>
  </si>
  <si>
    <t>259-2020</t>
  </si>
  <si>
    <t>260-2020</t>
  </si>
  <si>
    <t>261-2020</t>
  </si>
  <si>
    <t>262-2020</t>
  </si>
  <si>
    <t>263-2020</t>
  </si>
  <si>
    <t>264-2020</t>
  </si>
  <si>
    <t>265-2020</t>
  </si>
  <si>
    <t>266-2020</t>
  </si>
  <si>
    <t>267-2020</t>
  </si>
  <si>
    <t>268-2020</t>
  </si>
  <si>
    <t>269-2020</t>
  </si>
  <si>
    <t>270-2020</t>
  </si>
  <si>
    <t>271-2020</t>
  </si>
  <si>
    <t>272-2020</t>
  </si>
  <si>
    <t>273-2020</t>
  </si>
  <si>
    <t>274-2020</t>
  </si>
  <si>
    <t>275-2020</t>
  </si>
  <si>
    <t>276-2020</t>
  </si>
  <si>
    <t>277-2020</t>
  </si>
  <si>
    <t>278-2020</t>
  </si>
  <si>
    <t>279-2020</t>
  </si>
  <si>
    <t>280-2020</t>
  </si>
  <si>
    <t>281-2020</t>
  </si>
  <si>
    <t>282-2020</t>
  </si>
  <si>
    <t>283-2020</t>
  </si>
  <si>
    <t>284-2020</t>
  </si>
  <si>
    <t>285-2020</t>
  </si>
  <si>
    <t>286-2020</t>
  </si>
  <si>
    <t>287-2020</t>
  </si>
  <si>
    <t>288-2020</t>
  </si>
  <si>
    <t>289-2020</t>
  </si>
  <si>
    <t>290-2020</t>
  </si>
  <si>
    <t>291-2020</t>
  </si>
  <si>
    <t>292-2020</t>
  </si>
  <si>
    <t>293-2020</t>
  </si>
  <si>
    <t>294-2020</t>
  </si>
  <si>
    <t>295-2020</t>
  </si>
  <si>
    <t>296-2020</t>
  </si>
  <si>
    <t>297-2020</t>
  </si>
  <si>
    <t>298-2020</t>
  </si>
  <si>
    <t>299-2020</t>
  </si>
  <si>
    <t>300-2020</t>
  </si>
  <si>
    <t>301-2020</t>
  </si>
  <si>
    <t>302-2020</t>
  </si>
  <si>
    <t>303-2020</t>
  </si>
  <si>
    <t>304-2020</t>
  </si>
  <si>
    <t>305-2020</t>
  </si>
  <si>
    <t>306-2020</t>
  </si>
  <si>
    <t>307-2020</t>
  </si>
  <si>
    <t>308-2020</t>
  </si>
  <si>
    <t>309-2020</t>
  </si>
  <si>
    <t>311-2020</t>
  </si>
  <si>
    <t>312-2020</t>
  </si>
  <si>
    <t>313-2020</t>
  </si>
  <si>
    <t>314-2020</t>
  </si>
  <si>
    <t>315-2020</t>
  </si>
  <si>
    <t>316-2020</t>
  </si>
  <si>
    <t>317-2020</t>
  </si>
  <si>
    <t>318-2020</t>
  </si>
  <si>
    <t>319-2020</t>
  </si>
  <si>
    <t>320-2020</t>
  </si>
  <si>
    <t>321-2020</t>
  </si>
  <si>
    <t>322-2020</t>
  </si>
  <si>
    <t>323-2020</t>
  </si>
  <si>
    <t>324-2020</t>
  </si>
  <si>
    <t>325-2020</t>
  </si>
  <si>
    <t>326-2020</t>
  </si>
  <si>
    <t>327-2020</t>
  </si>
  <si>
    <t>328-2020</t>
  </si>
  <si>
    <t>329-2020</t>
  </si>
  <si>
    <t>330-2020</t>
  </si>
  <si>
    <t>331-2020</t>
  </si>
  <si>
    <t>332-2020</t>
  </si>
  <si>
    <t>333-2020</t>
  </si>
  <si>
    <t>334-2020</t>
  </si>
  <si>
    <t>335-2020</t>
  </si>
  <si>
    <t>336-2020</t>
  </si>
  <si>
    <t>337-2020</t>
  </si>
  <si>
    <t>338-2020</t>
  </si>
  <si>
    <t>339-2020</t>
  </si>
  <si>
    <t>340-2020</t>
  </si>
  <si>
    <t>341-2020</t>
  </si>
  <si>
    <t>342-2020</t>
  </si>
  <si>
    <t>343-2020</t>
  </si>
  <si>
    <t>344-2020</t>
  </si>
  <si>
    <t>345-2020</t>
  </si>
  <si>
    <t>346-2020</t>
  </si>
  <si>
    <t>347-2020</t>
  </si>
  <si>
    <t>348-2020</t>
  </si>
  <si>
    <t>349-2020</t>
  </si>
  <si>
    <t>350-2020</t>
  </si>
  <si>
    <t>351-2020</t>
  </si>
  <si>
    <t>352-2020</t>
  </si>
  <si>
    <t>353-2020</t>
  </si>
  <si>
    <t>354-2020</t>
  </si>
  <si>
    <t>355-2020</t>
  </si>
  <si>
    <t>356-2020</t>
  </si>
  <si>
    <t>357-2020</t>
  </si>
  <si>
    <t>358-2020</t>
  </si>
  <si>
    <t>359-2020</t>
  </si>
  <si>
    <t>360-2020</t>
  </si>
  <si>
    <t>361-2020</t>
  </si>
  <si>
    <t>362-2020</t>
  </si>
  <si>
    <t>363-2020</t>
  </si>
  <si>
    <t>364-2020</t>
  </si>
  <si>
    <t>365-2020</t>
  </si>
  <si>
    <t>366-2020</t>
  </si>
  <si>
    <t>367-2020</t>
  </si>
  <si>
    <t>368-2020</t>
  </si>
  <si>
    <t>369-2020</t>
  </si>
  <si>
    <t>370-2020</t>
  </si>
  <si>
    <t>371-2020</t>
  </si>
  <si>
    <t>372-2020</t>
  </si>
  <si>
    <t>373-2020</t>
  </si>
  <si>
    <t>374-2020</t>
  </si>
  <si>
    <t>375-2020</t>
  </si>
  <si>
    <t>376-2020</t>
  </si>
  <si>
    <t>377-2020</t>
  </si>
  <si>
    <t>378-2020</t>
  </si>
  <si>
    <t>379-2020</t>
  </si>
  <si>
    <t>380-2020</t>
  </si>
  <si>
    <t>381-2020</t>
  </si>
  <si>
    <t>382-2020</t>
  </si>
  <si>
    <t>383-2020</t>
  </si>
  <si>
    <t>384-2020</t>
  </si>
  <si>
    <t>385-2020</t>
  </si>
  <si>
    <t>386-2020</t>
  </si>
  <si>
    <t>387-2020</t>
  </si>
  <si>
    <t>388-2020</t>
  </si>
  <si>
    <t>389-2020</t>
  </si>
  <si>
    <t>390-2020</t>
  </si>
  <si>
    <t>391-2020</t>
  </si>
  <si>
    <t>392-2020</t>
  </si>
  <si>
    <t>393-2020</t>
  </si>
  <si>
    <t>394-2020</t>
  </si>
  <si>
    <t>395-2020</t>
  </si>
  <si>
    <t>396-2020</t>
  </si>
  <si>
    <t>397-2020</t>
  </si>
  <si>
    <t>398-2020</t>
  </si>
  <si>
    <t>399-2020</t>
  </si>
  <si>
    <t>400-2020</t>
  </si>
  <si>
    <t>401-2020</t>
  </si>
  <si>
    <t>402-2020</t>
  </si>
  <si>
    <t>403-2020</t>
  </si>
  <si>
    <t>404-2020</t>
  </si>
  <si>
    <t>405-2020</t>
  </si>
  <si>
    <t>406-2020</t>
  </si>
  <si>
    <t>407-2020</t>
  </si>
  <si>
    <t>408-2020</t>
  </si>
  <si>
    <t>409-2020</t>
  </si>
  <si>
    <t>410-2020</t>
  </si>
  <si>
    <t>411-2020</t>
  </si>
  <si>
    <t>412-2020</t>
  </si>
  <si>
    <t>413-2020</t>
  </si>
  <si>
    <t>414-2020</t>
  </si>
  <si>
    <t>415-2020</t>
  </si>
  <si>
    <t>416-2020</t>
  </si>
  <si>
    <t>417-2020</t>
  </si>
  <si>
    <t>418-2020</t>
  </si>
  <si>
    <t>419-2020</t>
  </si>
  <si>
    <t>420-2020</t>
  </si>
  <si>
    <t>421-2020</t>
  </si>
  <si>
    <t>422-2020</t>
  </si>
  <si>
    <t>423-2020</t>
  </si>
  <si>
    <t>424-2020</t>
  </si>
  <si>
    <t>425-2020</t>
  </si>
  <si>
    <t>426-2020</t>
  </si>
  <si>
    <t>427-2020</t>
  </si>
  <si>
    <t>428-2020</t>
  </si>
  <si>
    <t>429-2020</t>
  </si>
  <si>
    <t>430-2020</t>
  </si>
  <si>
    <t>431-2020</t>
  </si>
  <si>
    <t>432-2020</t>
  </si>
  <si>
    <t>433-2020</t>
  </si>
  <si>
    <t>434-2020</t>
  </si>
  <si>
    <t>435-2020</t>
  </si>
  <si>
    <t>436-2020</t>
  </si>
  <si>
    <t>437-2020</t>
  </si>
  <si>
    <t>438-2020</t>
  </si>
  <si>
    <t>439-2020</t>
  </si>
  <si>
    <t>440-2020</t>
  </si>
  <si>
    <t>441-2020</t>
  </si>
  <si>
    <t>442-2020</t>
  </si>
  <si>
    <t>443-2020</t>
  </si>
  <si>
    <t>444-2020</t>
  </si>
  <si>
    <t>445-2020</t>
  </si>
  <si>
    <t>446-2020</t>
  </si>
  <si>
    <t>447-2020</t>
  </si>
  <si>
    <t>448-2020</t>
  </si>
  <si>
    <t>449-2020</t>
  </si>
  <si>
    <t>450-2020</t>
  </si>
  <si>
    <t>451-2020</t>
  </si>
  <si>
    <t>452-2020</t>
  </si>
  <si>
    <t>453-2020</t>
  </si>
  <si>
    <t>454-2020</t>
  </si>
  <si>
    <t>455-2020</t>
  </si>
  <si>
    <t>456-2020</t>
  </si>
  <si>
    <t>457-2020</t>
  </si>
  <si>
    <t>458-2020</t>
  </si>
  <si>
    <t>459-2020</t>
  </si>
  <si>
    <t>461-2020</t>
  </si>
  <si>
    <t>462-2020</t>
  </si>
  <si>
    <t>463-2020</t>
  </si>
  <si>
    <t>464-2020</t>
  </si>
  <si>
    <t>465-2020</t>
  </si>
  <si>
    <t>466-2020</t>
  </si>
  <si>
    <t>467-2020</t>
  </si>
  <si>
    <t>468-2020</t>
  </si>
  <si>
    <t>469-2020</t>
  </si>
  <si>
    <t>470-2020</t>
  </si>
  <si>
    <t>471-2020</t>
  </si>
  <si>
    <t>472-2020</t>
  </si>
  <si>
    <t>473-2020</t>
  </si>
  <si>
    <t>474-2020</t>
  </si>
  <si>
    <t>475-2020</t>
  </si>
  <si>
    <t>476-2020</t>
  </si>
  <si>
    <t>477-2020</t>
  </si>
  <si>
    <t>478-2020</t>
  </si>
  <si>
    <t>479-2020</t>
  </si>
  <si>
    <t>480-2020</t>
  </si>
  <si>
    <t>481-2020</t>
  </si>
  <si>
    <t>482-2020</t>
  </si>
  <si>
    <t>483-2020</t>
  </si>
  <si>
    <t>484-2020</t>
  </si>
  <si>
    <t>485-2020</t>
  </si>
  <si>
    <t>486-2020</t>
  </si>
  <si>
    <t>487-2020</t>
  </si>
  <si>
    <t>488-2020</t>
  </si>
  <si>
    <t>489-2020</t>
  </si>
  <si>
    <t>490-2020</t>
  </si>
  <si>
    <t>491-2020</t>
  </si>
  <si>
    <t>492-2020</t>
  </si>
  <si>
    <t>493-2020</t>
  </si>
  <si>
    <t>494-2020</t>
  </si>
  <si>
    <t>495-2020</t>
  </si>
  <si>
    <t>496-2020</t>
  </si>
  <si>
    <t>497-2020</t>
  </si>
  <si>
    <t>498-2020</t>
  </si>
  <si>
    <t>499-2020</t>
  </si>
  <si>
    <t>500-2020</t>
  </si>
  <si>
    <t>501-2020</t>
  </si>
  <si>
    <t>502-2020</t>
  </si>
  <si>
    <t>503-2020</t>
  </si>
  <si>
    <t>504-2020</t>
  </si>
  <si>
    <t>505-2020</t>
  </si>
  <si>
    <t>506-2020</t>
  </si>
  <si>
    <t>507-2020</t>
  </si>
  <si>
    <t>508-2020</t>
  </si>
  <si>
    <t>509-2020</t>
  </si>
  <si>
    <t>510-2020</t>
  </si>
  <si>
    <t>511-2020</t>
  </si>
  <si>
    <t>512-2020</t>
  </si>
  <si>
    <t>513-2020</t>
  </si>
  <si>
    <t>514-2020</t>
  </si>
  <si>
    <t>515-2020</t>
  </si>
  <si>
    <t>516-2020</t>
  </si>
  <si>
    <t>517-2020</t>
  </si>
  <si>
    <t>518-2020</t>
  </si>
  <si>
    <t>519-2020</t>
  </si>
  <si>
    <t>520-2020</t>
  </si>
  <si>
    <t>521-2020</t>
  </si>
  <si>
    <t>522-2020</t>
  </si>
  <si>
    <t>523-2020</t>
  </si>
  <si>
    <t>524-2020</t>
  </si>
  <si>
    <t>525-2020</t>
  </si>
  <si>
    <t>526-2020</t>
  </si>
  <si>
    <t>527-2020</t>
  </si>
  <si>
    <t>528-2020</t>
  </si>
  <si>
    <t>529-2020</t>
  </si>
  <si>
    <t>530-2020</t>
  </si>
  <si>
    <t>531-2020</t>
  </si>
  <si>
    <t>532-2020</t>
  </si>
  <si>
    <t>533-2020</t>
  </si>
  <si>
    <t>534-2020</t>
  </si>
  <si>
    <t>535-2020</t>
  </si>
  <si>
    <t>536-2020</t>
  </si>
  <si>
    <t>537-2020</t>
  </si>
  <si>
    <t>538-2020</t>
  </si>
  <si>
    <t>539-2020</t>
  </si>
  <si>
    <t>540-2020</t>
  </si>
  <si>
    <t>541-2020</t>
  </si>
  <si>
    <t>542-2020</t>
  </si>
  <si>
    <t>543-2020</t>
  </si>
  <si>
    <t>544-2020</t>
  </si>
  <si>
    <t>545-2020</t>
  </si>
  <si>
    <t>546-2020</t>
  </si>
  <si>
    <t>548-2020</t>
  </si>
  <si>
    <t>549-2020</t>
  </si>
  <si>
    <t>550-2020</t>
  </si>
  <si>
    <t>551-2020</t>
  </si>
  <si>
    <t>552-2020</t>
  </si>
  <si>
    <t>553-2020</t>
  </si>
  <si>
    <t>554-2020</t>
  </si>
  <si>
    <t>555-2020</t>
  </si>
  <si>
    <t>556-2020</t>
  </si>
  <si>
    <t>557-2020</t>
  </si>
  <si>
    <t>558-2020</t>
  </si>
  <si>
    <t>559-2020</t>
  </si>
  <si>
    <t>560-2020</t>
  </si>
  <si>
    <t>561-2020</t>
  </si>
  <si>
    <t>562-2020</t>
  </si>
  <si>
    <t>563-2020</t>
  </si>
  <si>
    <t>565-2020</t>
  </si>
  <si>
    <t>566-2020</t>
  </si>
  <si>
    <t>567-2020</t>
  </si>
  <si>
    <t>568-2020</t>
  </si>
  <si>
    <t>569-2020</t>
  </si>
  <si>
    <t>570-2020</t>
  </si>
  <si>
    <t>571-2020</t>
  </si>
  <si>
    <t>572-2020</t>
  </si>
  <si>
    <t>573-2020</t>
  </si>
  <si>
    <t>574-2020</t>
  </si>
  <si>
    <t>575-2020</t>
  </si>
  <si>
    <t>576-2020</t>
  </si>
  <si>
    <t>577-2020</t>
  </si>
  <si>
    <t>578-2020</t>
  </si>
  <si>
    <t>579-2020</t>
  </si>
  <si>
    <t>580-2020</t>
  </si>
  <si>
    <t>581-2020</t>
  </si>
  <si>
    <t>582-2020</t>
  </si>
  <si>
    <t>583-2020</t>
  </si>
  <si>
    <t>584-2020</t>
  </si>
  <si>
    <t>585-2020</t>
  </si>
  <si>
    <t>586-2020</t>
  </si>
  <si>
    <t>587-2020</t>
  </si>
  <si>
    <t>588-2020</t>
  </si>
  <si>
    <t>589-2020</t>
  </si>
  <si>
    <t>590-2020</t>
  </si>
  <si>
    <t>591-2020</t>
  </si>
  <si>
    <t>592-2020</t>
  </si>
  <si>
    <t>593-2020</t>
  </si>
  <si>
    <t>594-2020</t>
  </si>
  <si>
    <t>595-2020</t>
  </si>
  <si>
    <t>596-2020</t>
  </si>
  <si>
    <t>597-2020</t>
  </si>
  <si>
    <t>598-2020</t>
  </si>
  <si>
    <t>599-2020</t>
  </si>
  <si>
    <t>600-2020</t>
  </si>
  <si>
    <t>601-2020</t>
  </si>
  <si>
    <t>602-2020</t>
  </si>
  <si>
    <t>603-2020</t>
  </si>
  <si>
    <t>604-2020</t>
  </si>
  <si>
    <t>605-2020</t>
  </si>
  <si>
    <t>606-2020</t>
  </si>
  <si>
    <t>607-2020</t>
  </si>
  <si>
    <t>608-2020</t>
  </si>
  <si>
    <t>609-2020</t>
  </si>
  <si>
    <t>610-2020</t>
  </si>
  <si>
    <t>611-2020</t>
  </si>
  <si>
    <t>612-2020</t>
  </si>
  <si>
    <t>613-2020</t>
  </si>
  <si>
    <t>614-2020</t>
  </si>
  <si>
    <t>615-2020</t>
  </si>
  <si>
    <t>616-2020</t>
  </si>
  <si>
    <t>617-2020</t>
  </si>
  <si>
    <t>618-2020</t>
  </si>
  <si>
    <t>619-2020</t>
  </si>
  <si>
    <t>620-2020</t>
  </si>
  <si>
    <t>621-2020</t>
  </si>
  <si>
    <t>622-2020</t>
  </si>
  <si>
    <t>623-2020</t>
  </si>
  <si>
    <t>624-2020</t>
  </si>
  <si>
    <t>625-2020</t>
  </si>
  <si>
    <t>626-2020</t>
  </si>
  <si>
    <t>627-2020</t>
  </si>
  <si>
    <t>628-2020</t>
  </si>
  <si>
    <t>629-2020</t>
  </si>
  <si>
    <t>631-2020</t>
  </si>
  <si>
    <t>632-2020</t>
  </si>
  <si>
    <t>633-2020</t>
  </si>
  <si>
    <t>634-2020</t>
  </si>
  <si>
    <t>635-2020</t>
  </si>
  <si>
    <t>636-2020</t>
  </si>
  <si>
    <t>637-2020</t>
  </si>
  <si>
    <t>638-2020</t>
  </si>
  <si>
    <t>639-2020</t>
  </si>
  <si>
    <t>640-2020</t>
  </si>
  <si>
    <t>641-2020</t>
  </si>
  <si>
    <t>642-2020</t>
  </si>
  <si>
    <t>643-2020</t>
  </si>
  <si>
    <t>644-2020</t>
  </si>
  <si>
    <t>645-2020</t>
  </si>
  <si>
    <t>646-2020</t>
  </si>
  <si>
    <t>647-2020</t>
  </si>
  <si>
    <t>648-2020</t>
  </si>
  <si>
    <t>649-2020</t>
  </si>
  <si>
    <t>650-2020</t>
  </si>
  <si>
    <t>651-2020</t>
  </si>
  <si>
    <t>652-2020</t>
  </si>
  <si>
    <t>653-2020</t>
  </si>
  <si>
    <t>654-2020</t>
  </si>
  <si>
    <t>655-2020</t>
  </si>
  <si>
    <t>656-2020</t>
  </si>
  <si>
    <t>657-2020</t>
  </si>
  <si>
    <t>658-2020</t>
  </si>
  <si>
    <t>659-2020</t>
  </si>
  <si>
    <t>660-2020</t>
  </si>
  <si>
    <t>661-2020</t>
  </si>
  <si>
    <t>662-2020</t>
  </si>
  <si>
    <t>663-2020</t>
  </si>
  <si>
    <t>664-2020</t>
  </si>
  <si>
    <t>665-2020</t>
  </si>
  <si>
    <t>666-2020</t>
  </si>
  <si>
    <t>667-2020</t>
  </si>
  <si>
    <t>668-2020</t>
  </si>
  <si>
    <t>669-2020</t>
  </si>
  <si>
    <t>670-2020</t>
  </si>
  <si>
    <t>671-2020</t>
  </si>
  <si>
    <t>672-2020</t>
  </si>
  <si>
    <t>673-2020</t>
  </si>
  <si>
    <t>674-2020</t>
  </si>
  <si>
    <t>675-2020</t>
  </si>
  <si>
    <t>676-2020</t>
  </si>
  <si>
    <t>677-2020</t>
  </si>
  <si>
    <t>678-2020</t>
  </si>
  <si>
    <t>679-2020</t>
  </si>
  <si>
    <t>680-2020</t>
  </si>
  <si>
    <t>681-2020</t>
  </si>
  <si>
    <t>682-2020</t>
  </si>
  <si>
    <t>683-2020</t>
  </si>
  <si>
    <t>684-2020</t>
  </si>
  <si>
    <t>685-2020</t>
  </si>
  <si>
    <t>686-2020</t>
  </si>
  <si>
    <t>687-2020</t>
  </si>
  <si>
    <t>688-2020</t>
  </si>
  <si>
    <t>689-2020</t>
  </si>
  <si>
    <t>690-2020</t>
  </si>
  <si>
    <t>691-2020</t>
  </si>
  <si>
    <t>692-2020</t>
  </si>
  <si>
    <t>693-2020</t>
  </si>
  <si>
    <t>694-2020</t>
  </si>
  <si>
    <t>695-2020</t>
  </si>
  <si>
    <t>696-2020</t>
  </si>
  <si>
    <t>697-2020</t>
  </si>
  <si>
    <t>698-2020</t>
  </si>
  <si>
    <t>699-2020</t>
  </si>
  <si>
    <t>700-2020</t>
  </si>
  <si>
    <t>701-2020</t>
  </si>
  <si>
    <t>702-2020</t>
  </si>
  <si>
    <t>703-2020</t>
  </si>
  <si>
    <t>704-2020</t>
  </si>
  <si>
    <t>705-2020</t>
  </si>
  <si>
    <t>706-2020</t>
  </si>
  <si>
    <t>707-2020</t>
  </si>
  <si>
    <t>708-2020</t>
  </si>
  <si>
    <t>709-2020</t>
  </si>
  <si>
    <t>710-2020</t>
  </si>
  <si>
    <t>711-2020</t>
  </si>
  <si>
    <t>712-2020</t>
  </si>
  <si>
    <t>713-2020</t>
  </si>
  <si>
    <t>714-2020</t>
  </si>
  <si>
    <t>715-2020</t>
  </si>
  <si>
    <t>716-2020</t>
  </si>
  <si>
    <t>717-2020</t>
  </si>
  <si>
    <t>718-2020</t>
  </si>
  <si>
    <t>719-2020</t>
  </si>
  <si>
    <t>720-2020</t>
  </si>
  <si>
    <t>721-2020</t>
  </si>
  <si>
    <t>722-2020</t>
  </si>
  <si>
    <t>723-2020</t>
  </si>
  <si>
    <t>724-2020</t>
  </si>
  <si>
    <t>725-2020</t>
  </si>
  <si>
    <t>726-2020</t>
  </si>
  <si>
    <t>727-2020</t>
  </si>
  <si>
    <t>728-2020</t>
  </si>
  <si>
    <t>729-2020</t>
  </si>
  <si>
    <t>730-2020</t>
  </si>
  <si>
    <t>731-2020</t>
  </si>
  <si>
    <t>732-2020</t>
  </si>
  <si>
    <t>733-2020</t>
  </si>
  <si>
    <t>734-2020</t>
  </si>
  <si>
    <t>735-2020</t>
  </si>
  <si>
    <t>736-2020</t>
  </si>
  <si>
    <t>737-2020</t>
  </si>
  <si>
    <t>738-2020</t>
  </si>
  <si>
    <t>739-2020</t>
  </si>
  <si>
    <t>740-2020</t>
  </si>
  <si>
    <t>741-2020</t>
  </si>
  <si>
    <t>742-2020</t>
  </si>
  <si>
    <t>743-2020</t>
  </si>
  <si>
    <t>744-2020</t>
  </si>
  <si>
    <t>745-2020</t>
  </si>
  <si>
    <t>746-2020</t>
  </si>
  <si>
    <t>747-2020</t>
  </si>
  <si>
    <t>748-2020</t>
  </si>
  <si>
    <t>749-2020</t>
  </si>
  <si>
    <t>750-2020</t>
  </si>
  <si>
    <t>751-2020</t>
  </si>
  <si>
    <t>752-2020</t>
  </si>
  <si>
    <t>753-2020</t>
  </si>
  <si>
    <t>754-2020</t>
  </si>
  <si>
    <t>755-2020</t>
  </si>
  <si>
    <t>756-2020</t>
  </si>
  <si>
    <t>757-2020</t>
  </si>
  <si>
    <t>758-2020</t>
  </si>
  <si>
    <t>759-2020</t>
  </si>
  <si>
    <t>760-2020</t>
  </si>
  <si>
    <t>761-2020</t>
  </si>
  <si>
    <t>762-2020</t>
  </si>
  <si>
    <t>763-2020</t>
  </si>
  <si>
    <t>764-2020</t>
  </si>
  <si>
    <t>765-2020</t>
  </si>
  <si>
    <t>766-2020</t>
  </si>
  <si>
    <t>768-2020</t>
  </si>
  <si>
    <t>769-2020</t>
  </si>
  <si>
    <t>770-2020</t>
  </si>
  <si>
    <t>771-2020</t>
  </si>
  <si>
    <t>772-2020</t>
  </si>
  <si>
    <t>773-2020</t>
  </si>
  <si>
    <t>774-2020</t>
  </si>
  <si>
    <t>775-2020</t>
  </si>
  <si>
    <t>776-2020</t>
  </si>
  <si>
    <t>777-2020</t>
  </si>
  <si>
    <t>778-2020</t>
  </si>
  <si>
    <t>779-2020</t>
  </si>
  <si>
    <t>780-2020</t>
  </si>
  <si>
    <t>781-2020</t>
  </si>
  <si>
    <t>782-2020</t>
  </si>
  <si>
    <t>783-2020</t>
  </si>
  <si>
    <t>784-2020</t>
  </si>
  <si>
    <t>785-2020</t>
  </si>
  <si>
    <t>786-2020</t>
  </si>
  <si>
    <t>787-2020</t>
  </si>
  <si>
    <t>788-2020</t>
  </si>
  <si>
    <t>789-2020</t>
  </si>
  <si>
    <t>790-2020</t>
  </si>
  <si>
    <t>791-2020</t>
  </si>
  <si>
    <t>792-2020</t>
  </si>
  <si>
    <t>793-2020</t>
  </si>
  <si>
    <t>794-2020</t>
  </si>
  <si>
    <t>795-2020</t>
  </si>
  <si>
    <t>796-2020</t>
  </si>
  <si>
    <t>797-2020</t>
  </si>
  <si>
    <t>798-2020</t>
  </si>
  <si>
    <t>799-2020</t>
  </si>
  <si>
    <t>800-2020</t>
  </si>
  <si>
    <t>801-2020</t>
  </si>
  <si>
    <t>802-2020</t>
  </si>
  <si>
    <t>803-2020</t>
  </si>
  <si>
    <t>804-2020</t>
  </si>
  <si>
    <t>805-2020</t>
  </si>
  <si>
    <t>806-2020</t>
  </si>
  <si>
    <t>807-2020</t>
  </si>
  <si>
    <t>808-2020</t>
  </si>
  <si>
    <t>809-2020</t>
  </si>
  <si>
    <t>810-2020</t>
  </si>
  <si>
    <t>811-2020</t>
  </si>
  <si>
    <t>812-2020</t>
  </si>
  <si>
    <t>813-2020</t>
  </si>
  <si>
    <t>814-2020</t>
  </si>
  <si>
    <t>815-2020</t>
  </si>
  <si>
    <t>816-2020</t>
  </si>
  <si>
    <t>817-2020</t>
  </si>
  <si>
    <t>818-2020</t>
  </si>
  <si>
    <t>819-2020</t>
  </si>
  <si>
    <t>820-2020</t>
  </si>
  <si>
    <t>821-2020</t>
  </si>
  <si>
    <t>822-2020</t>
  </si>
  <si>
    <t>823-2020</t>
  </si>
  <si>
    <t>824-2020</t>
  </si>
  <si>
    <t>825-2020</t>
  </si>
  <si>
    <t>826-2020</t>
  </si>
  <si>
    <t>827-2020</t>
  </si>
  <si>
    <t>828-2020</t>
  </si>
  <si>
    <t>829-2020</t>
  </si>
  <si>
    <t>830-2020</t>
  </si>
  <si>
    <t>831-2020</t>
  </si>
  <si>
    <t>832-2020</t>
  </si>
  <si>
    <t>833-2020</t>
  </si>
  <si>
    <t>834-2020</t>
  </si>
  <si>
    <t>835-2020</t>
  </si>
  <si>
    <t>836-2020</t>
  </si>
  <si>
    <t>837-2020</t>
  </si>
  <si>
    <t>838-2020</t>
  </si>
  <si>
    <t>839-2020</t>
  </si>
  <si>
    <t>840-2020</t>
  </si>
  <si>
    <t>841-2020</t>
  </si>
  <si>
    <t>842-2020</t>
  </si>
  <si>
    <t>843-2020</t>
  </si>
  <si>
    <t>844-2020</t>
  </si>
  <si>
    <t>845-2020</t>
  </si>
  <si>
    <t>846-2020</t>
  </si>
  <si>
    <t>847-2020</t>
  </si>
  <si>
    <t>848-2020</t>
  </si>
  <si>
    <t>849-2020</t>
  </si>
  <si>
    <t>850-2020</t>
  </si>
  <si>
    <t>851-2020</t>
  </si>
  <si>
    <t>852-2020</t>
  </si>
  <si>
    <t>853-2020</t>
  </si>
  <si>
    <t>854-2020</t>
  </si>
  <si>
    <t>855-2020</t>
  </si>
  <si>
    <t>856-2020</t>
  </si>
  <si>
    <t>857-2020</t>
  </si>
  <si>
    <t>858-2020</t>
  </si>
  <si>
    <t>859-2020</t>
  </si>
  <si>
    <t>860-2020</t>
  </si>
  <si>
    <t>861-2020</t>
  </si>
  <si>
    <t>862-2020</t>
  </si>
  <si>
    <t>863-2020</t>
  </si>
  <si>
    <t>864-2020</t>
  </si>
  <si>
    <t>865-2020</t>
  </si>
  <si>
    <t>866-2020</t>
  </si>
  <si>
    <t>867-2020</t>
  </si>
  <si>
    <t>868-2020</t>
  </si>
  <si>
    <t>869-2020</t>
  </si>
  <si>
    <t>870-2020</t>
  </si>
  <si>
    <t>871-2020</t>
  </si>
  <si>
    <t>872-2020</t>
  </si>
  <si>
    <t>873-2020</t>
  </si>
  <si>
    <t>874-2020</t>
  </si>
  <si>
    <t>875-2020</t>
  </si>
  <si>
    <t>877-2020</t>
  </si>
  <si>
    <t>878-2020</t>
  </si>
  <si>
    <t>879-2020</t>
  </si>
  <si>
    <t>880-2020</t>
  </si>
  <si>
    <t>881-2020</t>
  </si>
  <si>
    <t>882-2020</t>
  </si>
  <si>
    <t>883-2020</t>
  </si>
  <si>
    <t>884-2020</t>
  </si>
  <si>
    <t>885-2020</t>
  </si>
  <si>
    <t>886-2020</t>
  </si>
  <si>
    <t>887-2020</t>
  </si>
  <si>
    <t>889-2020</t>
  </si>
  <si>
    <t>890-2020</t>
  </si>
  <si>
    <t>891-2020</t>
  </si>
  <si>
    <t>892-2020</t>
  </si>
  <si>
    <t>893-2020</t>
  </si>
  <si>
    <t>894-2020</t>
  </si>
  <si>
    <t>895-2020</t>
  </si>
  <si>
    <t>896-2020</t>
  </si>
  <si>
    <t>897-2020</t>
  </si>
  <si>
    <t>898-2020</t>
  </si>
  <si>
    <t>899-2020</t>
  </si>
  <si>
    <t>900-2020</t>
  </si>
  <si>
    <t>901-2020</t>
  </si>
  <si>
    <t>903-2020</t>
  </si>
  <si>
    <t>904-2020</t>
  </si>
  <si>
    <t>905-2020</t>
  </si>
  <si>
    <t>906-2020</t>
  </si>
  <si>
    <t>907-2020</t>
  </si>
  <si>
    <t>908-2020</t>
  </si>
  <si>
    <t>909-2020</t>
  </si>
  <si>
    <t>910-2020</t>
  </si>
  <si>
    <t>911-2020</t>
  </si>
  <si>
    <t>912-2020</t>
  </si>
  <si>
    <t>913-2020</t>
  </si>
  <si>
    <t>914-2020</t>
  </si>
  <si>
    <t>915-2020</t>
  </si>
  <si>
    <t>916-2020</t>
  </si>
  <si>
    <t>917-2020</t>
  </si>
  <si>
    <t>918-2020</t>
  </si>
  <si>
    <t>919-2020</t>
  </si>
  <si>
    <t>920-2020</t>
  </si>
  <si>
    <t>921-2020</t>
  </si>
  <si>
    <t>922-2020</t>
  </si>
  <si>
    <t>923-2020</t>
  </si>
  <si>
    <t>924-2020</t>
  </si>
  <si>
    <t>925-2020</t>
  </si>
  <si>
    <t>926-2020</t>
  </si>
  <si>
    <t>927-2020</t>
  </si>
  <si>
    <t>928-2020</t>
  </si>
  <si>
    <t>929-2020</t>
  </si>
  <si>
    <t>930-2020</t>
  </si>
  <si>
    <t>931-2020</t>
  </si>
  <si>
    <t>932-2020</t>
  </si>
  <si>
    <t>933-2020</t>
  </si>
  <si>
    <t>935-2020</t>
  </si>
  <si>
    <t>936-2020</t>
  </si>
  <si>
    <t>937-2020</t>
  </si>
  <si>
    <t>938-2020</t>
  </si>
  <si>
    <t>939-2020</t>
  </si>
  <si>
    <t>940-2020</t>
  </si>
  <si>
    <t>941-2020</t>
  </si>
  <si>
    <t>942-2020</t>
  </si>
  <si>
    <t>943-2020</t>
  </si>
  <si>
    <t>944-2020</t>
  </si>
  <si>
    <t>945-2020</t>
  </si>
  <si>
    <t>946-2020</t>
  </si>
  <si>
    <t>947-2020</t>
  </si>
  <si>
    <t>948-2020</t>
  </si>
  <si>
    <t>949-2020</t>
  </si>
  <si>
    <t>950-2020</t>
  </si>
  <si>
    <t>951-2020</t>
  </si>
  <si>
    <t>952-2020</t>
  </si>
  <si>
    <t>953-2020</t>
  </si>
  <si>
    <t>954-2020</t>
  </si>
  <si>
    <t>955-2020</t>
  </si>
  <si>
    <t>956-2020</t>
  </si>
  <si>
    <t>957-2020</t>
  </si>
  <si>
    <t>958-2020</t>
  </si>
  <si>
    <t>959-2020</t>
  </si>
  <si>
    <t>960-2020</t>
  </si>
  <si>
    <t>961-2020</t>
  </si>
  <si>
    <t>962-2020</t>
  </si>
  <si>
    <t>963-2020</t>
  </si>
  <si>
    <t>964-2020</t>
  </si>
  <si>
    <t>965-2020</t>
  </si>
  <si>
    <t>966-2020</t>
  </si>
  <si>
    <t>967-2020</t>
  </si>
  <si>
    <t>968-2020</t>
  </si>
  <si>
    <t>969-2020</t>
  </si>
  <si>
    <t>970-2020</t>
  </si>
  <si>
    <t>971-2020</t>
  </si>
  <si>
    <t>973-2020</t>
  </si>
  <si>
    <t>974-2020</t>
  </si>
  <si>
    <t>975-2020</t>
  </si>
  <si>
    <t>976-2020</t>
  </si>
  <si>
    <t>977-2020</t>
  </si>
  <si>
    <t>980-2020</t>
  </si>
  <si>
    <t>981-2020</t>
  </si>
  <si>
    <t>982-2020</t>
  </si>
  <si>
    <t>983-2020</t>
  </si>
  <si>
    <t>984-2020</t>
  </si>
  <si>
    <t>985-2020</t>
  </si>
  <si>
    <t>986-2020</t>
  </si>
  <si>
    <t>987-2020</t>
  </si>
  <si>
    <t>988-2020</t>
  </si>
  <si>
    <t>989-2020</t>
  </si>
  <si>
    <t>990-2020</t>
  </si>
  <si>
    <t>991-2020</t>
  </si>
  <si>
    <t>992-2020</t>
  </si>
  <si>
    <t>993-2020</t>
  </si>
  <si>
    <t>994-2020</t>
  </si>
  <si>
    <t>995-2020</t>
  </si>
  <si>
    <t>996-2020</t>
  </si>
  <si>
    <t>997-2020</t>
  </si>
  <si>
    <t>998-2020</t>
  </si>
  <si>
    <t>999-2020</t>
  </si>
  <si>
    <t>1000-2020</t>
  </si>
  <si>
    <t>1001-2020</t>
  </si>
  <si>
    <t>1002-2020</t>
  </si>
  <si>
    <t>1003-2020</t>
  </si>
  <si>
    <t>1004-2020</t>
  </si>
  <si>
    <t>1005-2020</t>
  </si>
  <si>
    <t>1006-2020</t>
  </si>
  <si>
    <t>1007-2020</t>
  </si>
  <si>
    <t>1008-2020</t>
  </si>
  <si>
    <t>1009-2020</t>
  </si>
  <si>
    <t>1010-2020</t>
  </si>
  <si>
    <t>1011-2020</t>
  </si>
  <si>
    <t>1012-2020</t>
  </si>
  <si>
    <t>1013-2020</t>
  </si>
  <si>
    <t>1014-2020</t>
  </si>
  <si>
    <t>1015-2020</t>
  </si>
  <si>
    <t>1016-2020</t>
  </si>
  <si>
    <t>1017-2020</t>
  </si>
  <si>
    <t>1018-2020</t>
  </si>
  <si>
    <t>1019-2020</t>
  </si>
  <si>
    <t>1020-2020</t>
  </si>
  <si>
    <t>1021-2020</t>
  </si>
  <si>
    <t>1022-2020</t>
  </si>
  <si>
    <t>1023-2020</t>
  </si>
  <si>
    <t>1024-2020</t>
  </si>
  <si>
    <t>1025-2020</t>
  </si>
  <si>
    <t>1026-2020</t>
  </si>
  <si>
    <t>1027-2020</t>
  </si>
  <si>
    <t>1028-2020</t>
  </si>
  <si>
    <t>1029-2020</t>
  </si>
  <si>
    <t>1030-2020</t>
  </si>
  <si>
    <t>1031-2020</t>
  </si>
  <si>
    <t>1032-2020</t>
  </si>
  <si>
    <t>1033-2020</t>
  </si>
  <si>
    <t>1034-2020</t>
  </si>
  <si>
    <t>1035-2020</t>
  </si>
  <si>
    <t>1036-2020</t>
  </si>
  <si>
    <t>1037-2020</t>
  </si>
  <si>
    <t>1038-2020</t>
  </si>
  <si>
    <t>1039-2020</t>
  </si>
  <si>
    <t>1040-2020</t>
  </si>
  <si>
    <t>1041-2020</t>
  </si>
  <si>
    <t>1042-2020</t>
  </si>
  <si>
    <t>1043-2020</t>
  </si>
  <si>
    <t>1044-2020</t>
  </si>
  <si>
    <t>1045-2020</t>
  </si>
  <si>
    <t>1046-2020</t>
  </si>
  <si>
    <t>1048-2020</t>
  </si>
  <si>
    <t>1049-2020</t>
  </si>
  <si>
    <t>1050-2020</t>
  </si>
  <si>
    <t>1051-2020</t>
  </si>
  <si>
    <t>1052-2020</t>
  </si>
  <si>
    <t>1053-2020</t>
  </si>
  <si>
    <t>1054-2020</t>
  </si>
  <si>
    <t>1055-2020</t>
  </si>
  <si>
    <t>AMERICAN RENTAL S.A.S.</t>
  </si>
  <si>
    <t>ROKA FOUNDATION</t>
  </si>
  <si>
    <t>BIZARRO COLOMBIA S.A.S.</t>
  </si>
  <si>
    <t>DIANA MARCELA CASTELLANOS PÉREZ</t>
  </si>
  <si>
    <t>LIA MARGARITA CABARCAS ROMERO cesión a DIEGO EDUARDO BELTRÁN HERNANDEZ</t>
  </si>
  <si>
    <t>LILIANA MARCELA PAMPLONA ROMERO</t>
  </si>
  <si>
    <t>PAOLA ANDREA LOPEZ WILCHES</t>
  </si>
  <si>
    <t>ANGELA MARÍA CANIZALEZ HERRERA</t>
  </si>
  <si>
    <t>McLLISTER GRANADOS GONZALEZ</t>
  </si>
  <si>
    <t>GERMAN ALBERTO BONILLA GRISALES</t>
  </si>
  <si>
    <t>JAVIER BUSTAMANTE CARO</t>
  </si>
  <si>
    <t>PAULA ROCIO LUENGAS LEÓN</t>
  </si>
  <si>
    <t>ANDRES FELIPE GARZON MARTÍNEZ</t>
  </si>
  <si>
    <t xml:space="preserve">LEIDY VIVIANA ACUÑA BALLEN </t>
  </si>
  <si>
    <t>ANA MARÍA CUENCA CÓRDOBA</t>
  </si>
  <si>
    <t>CARMEN JULIA PAEZ VILLAMIL</t>
  </si>
  <si>
    <t>MONICA PATRICIA PEREZ ORTEGA</t>
  </si>
  <si>
    <t>MARCO AURELIO VILLATE POVEDA</t>
  </si>
  <si>
    <t>LUIS LEONARDO MORENO MORENO</t>
  </si>
  <si>
    <t>MÓNICA ALEJANDRA VIRGÜÉZ ROMERO</t>
  </si>
  <si>
    <t>GISELL ALEJANDRA VERGARA GUÍO</t>
  </si>
  <si>
    <t>FERNÁN AUGUSTO GALEANO GALLEGO</t>
  </si>
  <si>
    <t>JAIME ALBERTO QUINTERO ROSALES</t>
  </si>
  <si>
    <t>EFREN RAMIREZ BELLO</t>
  </si>
  <si>
    <t>OMAR ANTONIO BUSTOS SILVA</t>
  </si>
  <si>
    <t xml:space="preserve">ROSA AURORA VALDES SILVA </t>
  </si>
  <si>
    <t>JUAN CAMILO RENDON BAUTISTA</t>
  </si>
  <si>
    <t>HELEN RASMARY ERAZO MEZA</t>
  </si>
  <si>
    <t>EDUARDO OTALORA MARULANDA</t>
  </si>
  <si>
    <t>LOREANE MILENA PRADO MARTINEZ</t>
  </si>
  <si>
    <t>CARLOS EDUARDO ROA VARGAS cesión a LADY DAYAN OSORIO ORTEGON</t>
  </si>
  <si>
    <t>ANGELA MARGARITA SANTA ARCINIEGAS</t>
  </si>
  <si>
    <t>REC MEDIA COMUNICACIONES S.A.S.</t>
  </si>
  <si>
    <t>JOSE ALFREDO SOTO TORRES</t>
  </si>
  <si>
    <t>MAURICIO NAPOLEÓN GRANJA GOMEZ</t>
  </si>
  <si>
    <t>ISAÍAS PEÑA GUTIÉRREZ</t>
  </si>
  <si>
    <t>EDILBERTO RUBIANO FIGUEREDO</t>
  </si>
  <si>
    <t>IVÁN FRANCISCO GÓMEZ AYURE</t>
  </si>
  <si>
    <t>MARIA CAMILA JARAMILLO LAVERDE</t>
  </si>
  <si>
    <t>ERIKA VIVIANA BARRETO GUTIÉRREZ</t>
  </si>
  <si>
    <t>HENRY DIAZ PINZÓN</t>
  </si>
  <si>
    <t>FEDERICO DIAZ GRANADOS</t>
  </si>
  <si>
    <t>PANAMERICANA LIBRERÍA Y PAPELERÍA S.A.</t>
  </si>
  <si>
    <t>ANDRES HUMBERTO GARCÍA LA ROTA</t>
  </si>
  <si>
    <t>BIZARRO LIVE S.A.S.</t>
  </si>
  <si>
    <t>DAVID ANDRÉS ZAPATA ARIAS</t>
  </si>
  <si>
    <t xml:space="preserve">ELIANA MERCEDES OSORIO ANGARITA </t>
  </si>
  <si>
    <t>ELVIS JOHAN MERCHAN  JULIO</t>
  </si>
  <si>
    <t>LINA MARIA CARRERO PEÑA</t>
  </si>
  <si>
    <t>JORGE YECID AYALA GONZÁLEZ</t>
  </si>
  <si>
    <t>ANDRES FELIPE CASALLAS BUENO</t>
  </si>
  <si>
    <t>LORENA RODRIGUEZ LINARES</t>
  </si>
  <si>
    <t>DIANA MARIA ZAPATA ALBA cesión a LORENA GUADALUPE RICO MARTINEZ</t>
  </si>
  <si>
    <t>JUAN CAMILO RUIZ RODRIGUEZ</t>
  </si>
  <si>
    <t>ANDRY YINNEDT BARRIOS MONROY</t>
  </si>
  <si>
    <t>DIEGO OMAR QUINTERO COLLAZOS</t>
  </si>
  <si>
    <t>ANDRES FELIPE CORREDOR DÍAZ</t>
  </si>
  <si>
    <t>RONALD OSWALDO RAMIREZ BRAVO</t>
  </si>
  <si>
    <t>OLGA LUCIA OLAYA PARRA</t>
  </si>
  <si>
    <t>ANA MARÍA GÓMEZ MÚNERA</t>
  </si>
  <si>
    <t>ALBA YANETH REYES SUÁREZ</t>
  </si>
  <si>
    <t>ANDREA CATALINA GOMEZ ROJAS</t>
  </si>
  <si>
    <t>MARIA CAROLINA LIEVANO SALAZAR</t>
  </si>
  <si>
    <t>NURY LIZZETH RIAÑO GARZON</t>
  </si>
  <si>
    <t>JORGE LUIS RACERO MAYORGA</t>
  </si>
  <si>
    <t>OSCAR JAVIER FORERO PEÑA</t>
  </si>
  <si>
    <t>JHON ORLANDO PARRA ORTIZ</t>
  </si>
  <si>
    <t>ANA MARÍA USAQUÉN RODRIGUEZ</t>
  </si>
  <si>
    <t>MEYDY TATIANA CEICEDO TAFUR</t>
  </si>
  <si>
    <t>CAMILO ALEJANDRO MACHUCA GARZON</t>
  </si>
  <si>
    <t>SANTIAGO GONZÁLEZ TORRES</t>
  </si>
  <si>
    <t>MARGARITA MARIA RÚA ATEHORTÚA</t>
  </si>
  <si>
    <t>NATHALIE PAOLA PEÑA GAMA</t>
  </si>
  <si>
    <t>MARIA ANGELICA CORREAL CORNEJO</t>
  </si>
  <si>
    <t>DANILO MAURICIO GONZALEZ MUÑOZ</t>
  </si>
  <si>
    <t>DESLY CORDOBA CORTES</t>
  </si>
  <si>
    <t xml:space="preserve">FRANCY JULIETTE GARZON MORENO </t>
  </si>
  <si>
    <t>VIVIANA GONZALEZ GUTIERRES</t>
  </si>
  <si>
    <t>ERIKA MARCARICED GONZALEZ REYES</t>
  </si>
  <si>
    <t>VIVIANA PAOLA ADAMES BARRAGÁN</t>
  </si>
  <si>
    <t>NATALIA ANDREA PARADA CASAS</t>
  </si>
  <si>
    <t>PAULA ANDREA ROMERO SANCHEZ</t>
  </si>
  <si>
    <t>LADY MILENA ÁLVAREZ TORRES</t>
  </si>
  <si>
    <t>DANIEL FELIPE RODRÍGUEZ ANGEL</t>
  </si>
  <si>
    <t>MARIA JOSE TAFUR SOLANO</t>
  </si>
  <si>
    <t>DANIELA DIUSABA RODRIGUEZ</t>
  </si>
  <si>
    <t>ANGELA MARÍA OROZCO GONZALEZ</t>
  </si>
  <si>
    <t>JULIANA FANDIÑA CEPEDA</t>
  </si>
  <si>
    <t xml:space="preserve">OMAR FLOREZ DE ARMAS </t>
  </si>
  <si>
    <t>PAOLA SUSANA CORDERO</t>
  </si>
  <si>
    <t>YUPANQUI PRIETO ORJUELA</t>
  </si>
  <si>
    <t xml:space="preserve">CAYCELOB S EN C </t>
  </si>
  <si>
    <t>LIZ STEPHANIE LOZANO GARCIA</t>
  </si>
  <si>
    <t>ESTEFANIA RIAÑO MATIZ</t>
  </si>
  <si>
    <t>DANIEL FERNANDO TOCARRUNCHO COROMADO</t>
  </si>
  <si>
    <t>MARIA FERNANDA RAMIREZ GOMEZ</t>
  </si>
  <si>
    <t>GUILLERMO QUINTERO RAMOS</t>
  </si>
  <si>
    <t xml:space="preserve">CLARA PAOLA CAMACHO PEDRAZA </t>
  </si>
  <si>
    <t xml:space="preserve">ANLLY VANESA ESCUCHA HILARION </t>
  </si>
  <si>
    <t>DIEGO ANDRES BELTRAN MARIN</t>
  </si>
  <si>
    <t>LILIANA CAROLINA VALENCIA MONTAÑA</t>
  </si>
  <si>
    <t xml:space="preserve">CRISTIAN GIOVANY CASTAÑEDA SANTAMARIA </t>
  </si>
  <si>
    <t>JUAN CARLOS RUIZ ROA</t>
  </si>
  <si>
    <t>ANGELA MARIA GARZON RODRIGUEZ</t>
  </si>
  <si>
    <t>SONIA STELLA PINEDA MEDINA</t>
  </si>
  <si>
    <t>STELLA ALEJANDRA PINILLA BERMUDEZ</t>
  </si>
  <si>
    <t>GINA PAOLA GONZALEZ VANEGAS</t>
  </si>
  <si>
    <t xml:space="preserve">DIEGO RAUL ROMERO GAMBA </t>
  </si>
  <si>
    <t xml:space="preserve">GABRIEL ZAMORA MELENDEZ </t>
  </si>
  <si>
    <t>NICOLAS ANDRES VILLAMIL PADILLA</t>
  </si>
  <si>
    <t>PAOLA ANDREA PANTALEON LIZARAZU</t>
  </si>
  <si>
    <t>MARITZA LILIANA MORENO QUIROGA</t>
  </si>
  <si>
    <t>CRISTIAN ANDRES LEON LEYVA</t>
  </si>
  <si>
    <t>ANGELA PATRICIA PINEDA ORTIZ</t>
  </si>
  <si>
    <t>GIANCARLO PIRILLI SUAREZ</t>
  </si>
  <si>
    <t>YEIMY LORENA HERRERA SANCHEZ</t>
  </si>
  <si>
    <t>PAULA SAMANTHA DIAZ MONTERO</t>
  </si>
  <si>
    <t>DIEGO LEONCIO VARGAS BARRERA</t>
  </si>
  <si>
    <t>LORENA MARITZA ARGOTY CARVAJAL</t>
  </si>
  <si>
    <t>WALTER ANTONIO COBOS HERNANDEZ</t>
  </si>
  <si>
    <t>EDGAR ORLANDO VELANDIA PRIETO</t>
  </si>
  <si>
    <t>LAURA CATALINA MARTINEZ LOPEZ</t>
  </si>
  <si>
    <t>EDNA SORAYA CASTRO IDROBO</t>
  </si>
  <si>
    <t>LUZ MARINA MONSALVE SANCHEZ</t>
  </si>
  <si>
    <t>CAMILO ANDRES CENDALES SANCHEZ</t>
  </si>
  <si>
    <t>YENNI CAROLINA RODRIGUEZ SUAREZ</t>
  </si>
  <si>
    <t>JENNY MARCELA ALBA CORTES</t>
  </si>
  <si>
    <t>FARLEY VIVIANA RODRIGUEZ RIAÑO</t>
  </si>
  <si>
    <t>JAVIER FERNANDO GALLEGO MOSQUERA</t>
  </si>
  <si>
    <t>HEISON  STEVEN GONZALEZ VELAZQUEZ</t>
  </si>
  <si>
    <t>ANGEE MILENA GONZALEZ PARRA</t>
  </si>
  <si>
    <t xml:space="preserve">HERIBERTO CAÑON GIRALDO </t>
  </si>
  <si>
    <t>FROG DESING S.A.S</t>
  </si>
  <si>
    <t>SARA GABRIELA PINILLA ZULUETA</t>
  </si>
  <si>
    <t>EDNA ROCIO LEON MAHECHA</t>
  </si>
  <si>
    <t>ASTRID LORENA PARDO GONZALEZ</t>
  </si>
  <si>
    <t>ANGEL EDUARDO BNOHORQUEZ VERA</t>
  </si>
  <si>
    <t>LUIS EDUARDO LOZANO GÓMEZ</t>
  </si>
  <si>
    <t>DANIEL BEJARANO</t>
  </si>
  <si>
    <t>DEICY MARCELA AYALA RUIZ</t>
  </si>
  <si>
    <t>ESPERANZA MILENA TORRES MACIAS</t>
  </si>
  <si>
    <t>LUISA FERNANDA OROZCO RAMIREZ</t>
  </si>
  <si>
    <t>LAURA LUCIA GOMEZ AMADO</t>
  </si>
  <si>
    <t>WALTER MAURICIO QUIÑONES GONZALEZ</t>
  </si>
  <si>
    <t>ANGIE ELIZABETH RODRIGUEZ GELVES</t>
  </si>
  <si>
    <t>SARA ANAIS BARBOSA SEPULVEDA</t>
  </si>
  <si>
    <t>DIAFNER GLEND ROLDAN CASTRO</t>
  </si>
  <si>
    <t>MELVA GUTIÉRREZ SERRATO</t>
  </si>
  <si>
    <t>LEANDRO ALBERTO VARGAS GALLEGO</t>
  </si>
  <si>
    <t>LIZETH YAMILE RATIVA CUEVAS</t>
  </si>
  <si>
    <t>LUD DARY FRANCO AREINZ</t>
  </si>
  <si>
    <t>VLADIMIR ANTONIO PEDRAZA BOHOQUEZ</t>
  </si>
  <si>
    <t>DAVID CAMILO GUTIERREZ ALONACID</t>
  </si>
  <si>
    <t>LUISA FERNANDA MANTILLA PABON</t>
  </si>
  <si>
    <t>JOSE GERMAN PATARROYO SANCHEZ</t>
  </si>
  <si>
    <t>ESTEBAN LISANDRO CHACON PINZON</t>
  </si>
  <si>
    <t>ZAYRA ALEJANDRA GARCIA VELASQUEZ</t>
  </si>
  <si>
    <t>CINDY NATHALIA BEDOYA LOZADA</t>
  </si>
  <si>
    <t>JULIANA MARIA ORTIGOZA DURAN</t>
  </si>
  <si>
    <t>ZAYDA ALEJANDRA RIVERA AREVALO</t>
  </si>
  <si>
    <t>XIMENA LOPEZ GONZALEZ</t>
  </si>
  <si>
    <t>CESAR MAURICIO PARRA LAVERDE</t>
  </si>
  <si>
    <t>GLORIA AIDA COGOLLO RODRIGUEZ</t>
  </si>
  <si>
    <t>FREDY JAVIER ORDOÑEZ ARBOLEDA</t>
  </si>
  <si>
    <t>SUSANA IVETTE LEON JAIMES</t>
  </si>
  <si>
    <t>VICTOR MANUEL RAMÍREZ SÁNCHEZ</t>
  </si>
  <si>
    <t>MARIANA ARANGO GARCÍA</t>
  </si>
  <si>
    <t>LORENZO GIANGRANDI RESTREPO</t>
  </si>
  <si>
    <t>MONICA LORENA PULIDO VASQUEZ</t>
  </si>
  <si>
    <t>MARIA ANGELICA BEJARANO CARDENAS</t>
  </si>
  <si>
    <t>SARA GISSELE SARMIENTO ZULOAGA</t>
  </si>
  <si>
    <t>HERLEY DUVAN RODRIGUEZ PINEDA</t>
  </si>
  <si>
    <t>ADA IVONNE PEREIRA ANGARITA</t>
  </si>
  <si>
    <t>FRANCISCO JAVIER MONROY SALAMANCA</t>
  </si>
  <si>
    <t>MARIO FELIPE BURBANO BABATIVA</t>
  </si>
  <si>
    <t>LIZA YOMARA GARCIA REYES</t>
  </si>
  <si>
    <t>OSCAR JAVIER GAMBOA AREVALO</t>
  </si>
  <si>
    <t>JOHN HENRY GERENA FORERO</t>
  </si>
  <si>
    <t>LAURA ALEJANDRA OCHOA RUIZ</t>
  </si>
  <si>
    <t>PAULA ANDREA SEPULVEDA OSORIO</t>
  </si>
  <si>
    <t>FREY ALEJANDRO ESPAÑOL RAIRAN</t>
  </si>
  <si>
    <t>LADY MILENA MARTINEZ OSPINA cesión a LUISA VICTORIA ALVAREZ GÓMEZ</t>
  </si>
  <si>
    <t>VIVIANA PATRICIA ALFONSO ARENA</t>
  </si>
  <si>
    <t>CRISTIAN RAMIRO ARGUELLO RODRÍGUEZ</t>
  </si>
  <si>
    <t>PAULA ANDREA GUTIÉRREZ ROLDÁN</t>
  </si>
  <si>
    <t>DANIEL ALEJANDRO JIMÉNEZ LEÓN</t>
  </si>
  <si>
    <t>LUZ HELENA CASTRO ARANGO</t>
  </si>
  <si>
    <t>TANIA CAMILA AUSECHA MOSQUERA</t>
  </si>
  <si>
    <t>JUANITA MORA PINZON</t>
  </si>
  <si>
    <t>ELVIA MARIA ROZO RINCON</t>
  </si>
  <si>
    <t>DIANA CAROLINA PACAZUCA PARRA</t>
  </si>
  <si>
    <t>DIANA PATRICIA RIVERA ROJAS</t>
  </si>
  <si>
    <t>FRANCY YANNETH VALENCIA GOMEZ</t>
  </si>
  <si>
    <t>SASHA CATHERINE CANO SILVA</t>
  </si>
  <si>
    <t>DANIELA RUIZ HIDALGO</t>
  </si>
  <si>
    <t>CHRISTIAN YESID POLANIA CUERVO</t>
  </si>
  <si>
    <t>JEANNETTE CAROLINA GONZALEZ PRIETO</t>
  </si>
  <si>
    <t>JORGE ENRIQUE RAMIREZ RODRÍGUEZ</t>
  </si>
  <si>
    <t>MARIA DEL PILAR LOPEZ CORTES</t>
  </si>
  <si>
    <t>LINA MARIA MARTINEZ ALBA</t>
  </si>
  <si>
    <t>FRANK BORIS EDUARDO MALDONADO</t>
  </si>
  <si>
    <t>TZITZI THLINI BARRANTES SANCHEZ</t>
  </si>
  <si>
    <t>BRAYAN ANDRES ALVIRA LOZANO</t>
  </si>
  <si>
    <t>DANIEL EDUARDO GARZÓN RODRÍGUEZ</t>
  </si>
  <si>
    <t>DANIEL ALEJANDRO SANCHEZ PAEZ</t>
  </si>
  <si>
    <t>ANGELA CATALINA ABRILGARCIA</t>
  </si>
  <si>
    <t>DIANA JANETH PRIETO ROMERO</t>
  </si>
  <si>
    <t xml:space="preserve">FREDY ALBERTO OROZCO ARDILA
</t>
  </si>
  <si>
    <t>JOHN ALEJANDRO PRIETO</t>
  </si>
  <si>
    <t>LUZ VERONICA SANDOVAL CASTRO</t>
  </si>
  <si>
    <t xml:space="preserve">DANIEL ALFREDO BUITRAGO FERNANDEZ
</t>
  </si>
  <si>
    <t>SADA JANETH SANCHEZ MARTINEZ</t>
  </si>
  <si>
    <t xml:space="preserve">INDIRA RODRIGUEZ ROJAS </t>
  </si>
  <si>
    <t>JUANA MARIA NIETO MUÑOZ</t>
  </si>
  <si>
    <t>PALOMA RENDON GOMEZ</t>
  </si>
  <si>
    <t>ANDREA VIVIANA GAITÁN GUTIÉRREZ</t>
  </si>
  <si>
    <t>DIANA CAROLINA GUERRERO LEON</t>
  </si>
  <si>
    <t>SANDRA BIBIANA LEGUIZAMON</t>
  </si>
  <si>
    <t>CESAR AUGUSTO RUIZ BULLA</t>
  </si>
  <si>
    <t>JOHN FREDY RINCON CARDENAS</t>
  </si>
  <si>
    <t xml:space="preserve">RODRIGO SEBASTIAN MARTINEZ RIVERA
</t>
  </si>
  <si>
    <t>OSCAR JAVIER CASTAÑEDA PARRA</t>
  </si>
  <si>
    <t>ANGELA MARÍA GUERRERO CARMONA</t>
  </si>
  <si>
    <t>JUANA CATHERINE LOZANO GARZÓN</t>
  </si>
  <si>
    <t>LEIDY YINETH HERNANDEZ ROJAS</t>
  </si>
  <si>
    <t>ANGIE LIZETH ESPINEL GOMEZ</t>
  </si>
  <si>
    <t>TANIA ALEJANDRA CALDERON RAMIREZ</t>
  </si>
  <si>
    <t>LIDA ROCIO ROA MONSALVE</t>
  </si>
  <si>
    <t>JUAN CARLOS SANTAMARIA PACHECO</t>
  </si>
  <si>
    <t>ROCÍO DEL PILAR PRADO CAÑAS</t>
  </si>
  <si>
    <t>LAURA CAMILA DIAZ DIAZ</t>
  </si>
  <si>
    <t>WILSON VELANDIA OLAYA</t>
  </si>
  <si>
    <t xml:space="preserve">LUISA FERNANDA PEDRAZA LEAL </t>
  </si>
  <si>
    <t>ALEJANDRO ADOLFO VERGARA CASTRO</t>
  </si>
  <si>
    <t>SOLANY YENINA VALDELAMAR CORREA</t>
  </si>
  <si>
    <t>JACKELINE ROJAS BARRETO</t>
  </si>
  <si>
    <t>LAURA MORALES LÓPEZ</t>
  </si>
  <si>
    <t xml:space="preserve">SANDRA CAROLINA MAHECHA CUBIDES
</t>
  </si>
  <si>
    <t>ASOCIACIÓN CLUB CINE TONALA LA MERCED</t>
  </si>
  <si>
    <t xml:space="preserve">IVONNE ELIZABETH MARTINEZ MERCHÁN
</t>
  </si>
  <si>
    <t xml:space="preserve">ANDRES FERNANDO MANZORRA VALENCIA
</t>
  </si>
  <si>
    <t xml:space="preserve">ANDRES CHAMORRO AGUDELO
</t>
  </si>
  <si>
    <t xml:space="preserve">DIANA DEL PILAR JARAMILLO GUTIERREZ
</t>
  </si>
  <si>
    <t xml:space="preserve">DANIELA AGUILERA DE ALBA
</t>
  </si>
  <si>
    <t xml:space="preserve">MAURICIO VELA GARAVITO
</t>
  </si>
  <si>
    <t xml:space="preserve">LELLAR ALFREDO COBOS GONZALEZ
</t>
  </si>
  <si>
    <t>CAMILA ANDREA SANCHEZ PUENTES</t>
  </si>
  <si>
    <t xml:space="preserve">ELIZABETH PAULINE PEREZ GARCIA
</t>
  </si>
  <si>
    <t>JOHN JAIRO SALAMANCA SANCHEZ</t>
  </si>
  <si>
    <t>EDITH MAGALLY AREVALO HERREÑO</t>
  </si>
  <si>
    <t>MANUELA OCHOA RONDERAS</t>
  </si>
  <si>
    <t>ANA MARÍA REYES HERNÁNDEZ</t>
  </si>
  <si>
    <t>INGRID NATALIA ANTOLINEZ LADINO</t>
  </si>
  <si>
    <t>NATALIA IVONNE PLATA GONZALEZ</t>
  </si>
  <si>
    <t>DIAKU SAS</t>
  </si>
  <si>
    <t xml:space="preserve">DIANA CRISTINA PATIÑO MARTINEZ
</t>
  </si>
  <si>
    <t>DANIELA MARIA CURA BARRIOS</t>
  </si>
  <si>
    <t>JESSICA LORENA MARIN CELY</t>
  </si>
  <si>
    <t>CARLOS AUGUSTO MOLINA VELASQUEZ</t>
  </si>
  <si>
    <t>WILLIAM RAUL MARIN PINZÓN</t>
  </si>
  <si>
    <t>JUAN PABLO NEMPEQUE RIAÑO</t>
  </si>
  <si>
    <t>JORGE DAVID PAÉZ ESPINOSA</t>
  </si>
  <si>
    <t>JUAN JOSE DIAZ BOTERO</t>
  </si>
  <si>
    <t>ANDRES YAIR ORDOÑEZ AGUDELO</t>
  </si>
  <si>
    <t>LAURA TATIANA GUERRA ARIAS</t>
  </si>
  <si>
    <t>JUAN SEBASTIAN CORREDOR AVILA</t>
  </si>
  <si>
    <t>EDUARDO NAVARRO TÉLLEZ</t>
  </si>
  <si>
    <t>IVAN DARIO NOSSA CORTES</t>
  </si>
  <si>
    <t xml:space="preserve">INGRID KATHERINE MOSQUERA MATURANA
</t>
  </si>
  <si>
    <t xml:space="preserve">LAURA STEFANIA RODRIGUEZ GRAND
</t>
  </si>
  <si>
    <t>HERNAN MAURICIO RINCÓN BEDOYA</t>
  </si>
  <si>
    <t>BRYAN ALEXANDER GONZALEZ OCHOA</t>
  </si>
  <si>
    <t>CHRISTIAN CAMILO TIRIA BUITRAGO</t>
  </si>
  <si>
    <t>FICCI 2020</t>
  </si>
  <si>
    <t>KATHERINE GUEVARA VELASQUEZ</t>
  </si>
  <si>
    <t>JOHAN SEBASTIAN GOMEZ ORTIZ</t>
  </si>
  <si>
    <t>LAURA XIMENA PÁEZ CASTAÑO</t>
  </si>
  <si>
    <t>YULI ANDREA TORRES VELASCO</t>
  </si>
  <si>
    <t>INMOBILIARIA CONSULTORA Y CONSTRUCTORA SAS</t>
  </si>
  <si>
    <t>YESICA PAOLA ROMERO CHAMORRO</t>
  </si>
  <si>
    <t>EDWIN YESID MARTÍNEZ VELOZA</t>
  </si>
  <si>
    <t>ROBINSON JUNCA MORENO</t>
  </si>
  <si>
    <t>JHONATAN CAMILO DIAZ SANCHEZ</t>
  </si>
  <si>
    <t xml:space="preserve">JENNYS FERNANDA OBANDO JARAMILLO
</t>
  </si>
  <si>
    <t>IVAN ORLANDO LAMPREA GUERRERO</t>
  </si>
  <si>
    <t>VALENTINA GONZALEZ GUZMAN</t>
  </si>
  <si>
    <t>ROSA MILENA SOTO SANGUINO</t>
  </si>
  <si>
    <t>OSCAR ALEXANDER OROZCO JIMÉNEZ</t>
  </si>
  <si>
    <t>MARÍA CAMILA MUÑOZ NOGUERA</t>
  </si>
  <si>
    <t>MANUEL FERNANDO GARCIA GUZMAN</t>
  </si>
  <si>
    <t xml:space="preserve">ADALIA GONZALEZ OLARTE
</t>
  </si>
  <si>
    <t>LINA MARCELA VASQUEZ ARCINIEGAS cesión a LORENA MACHADO FIORILLO</t>
  </si>
  <si>
    <t>MARCO GIOVANNI SALAZAR GARCIA</t>
  </si>
  <si>
    <t>MARIA PAULA GOMEZ PEÑUELA</t>
  </si>
  <si>
    <t>ESTEFANIA DAZA DAZA</t>
  </si>
  <si>
    <t>MARGARETH TIBIZAY SANCHEZ MELO</t>
  </si>
  <si>
    <t>ROCIO DEL VALLE LAFAURIE FUENTES</t>
  </si>
  <si>
    <t>ELIAS ANDRES BOHORQUEZ BOLIVAR</t>
  </si>
  <si>
    <t>JEISSON ANTONIO URREGO DIAZ</t>
  </si>
  <si>
    <t>DHAMARYS VIVIANA MALAGON UMBARILA</t>
  </si>
  <si>
    <t>DANIEL RICARDO GARCIA RUBIANO</t>
  </si>
  <si>
    <t>BCP ASOCIADOS SAS</t>
  </si>
  <si>
    <t>MARTHA PATRICIA PORTILLO VALENCIA</t>
  </si>
  <si>
    <t>JOSÉ RICARDO RODRIGUEZ</t>
  </si>
  <si>
    <t>YEIMI YOJANA DIAZ MOGOLLON</t>
  </si>
  <si>
    <t>JENNIFER ALVAREZ GOMEZ</t>
  </si>
  <si>
    <t>SEBASTIAN HERNÁNDEZ NOREÑA</t>
  </si>
  <si>
    <t>JACOBO BRAVO MAYA</t>
  </si>
  <si>
    <t>ANYELA VIVIANA GONZALEZ CHAVARRO</t>
  </si>
  <si>
    <t>JULIO ANTONIO QUINTERO CAMARGO</t>
  </si>
  <si>
    <t>MIGUEL ANGEL MEDINA CASTILLO</t>
  </si>
  <si>
    <t>ASESORES LOPEZ SAS</t>
  </si>
  <si>
    <t>SANTIAGO TRUJILLO ESCOBAR</t>
  </si>
  <si>
    <t>DILIA DANYXA LOZANO SUAREZ</t>
  </si>
  <si>
    <t>DUVAN GERARDO PEREZ MANOSALVA</t>
  </si>
  <si>
    <t>IVAN DARIO ALZATE DIAZ</t>
  </si>
  <si>
    <t>JULIANA ELENA VILLEGAS GIRALDO cesión a ELIANA GISED JIMENEZ HASTAMORIR</t>
  </si>
  <si>
    <t>MARIA CLARA ARIAS SIERRA</t>
  </si>
  <si>
    <t>CLAUDIA MILENA OCHOA PEÑA</t>
  </si>
  <si>
    <t>NELSON FABIAN HERNANDEZ AGUILLON</t>
  </si>
  <si>
    <t>GRUPO LABORAL OCUPACIONAL S.A.S.</t>
  </si>
  <si>
    <t>DANIEL SANCHEZ SANCHEZ</t>
  </si>
  <si>
    <t>KELLY ANDREA CAMELO AGUIRRE</t>
  </si>
  <si>
    <t>JUAN FELIPE IRIARTE FLOREZ</t>
  </si>
  <si>
    <t>Tomar en calidad de arrendamiento el bien inmueble ubicado en la calle 146 A No. 94A 05 de la ciudad de Bogotá, con un área disponible aproximada de 546,2 mts2, acorde con las especificaciones definidas por la entidad, con destino al funcionamiento de un Centro de Formación Artística  CREA, en el marco del proyecto de inversión 982: Formación Artística en la Escuela y la Ciudad.</t>
  </si>
  <si>
    <t>TOMAR EN CALIDAD DE ARRENDAMIENTO EL BIEN INMUEBLE UBICADO EN LA CRA. 25 A NO. 10-78 DE LA CIUDAD DE BOGOTÁ, CON UN ÁREA DISPONIBLE APROXIMADA DE 909.9 MTS2, ACORDE CON LAS ESPECIFICACIONES DEFINIDAS POR LA ENTIDAD, CON DESTINO AL FUNCIONAMIENTO DE UN CENTRO DE FORMACIÓN ARTÍSTICA - CREA, EN EL MARCO DEL PROYECTO DE INVERSIÓN 982: FORMACIÓN ARTÍSTICA EN LA ESCUELA Y LA CIUDAD</t>
  </si>
  <si>
    <t>EL ARRENDADOR ENTREGA A TÍTULO DE ARRENDAMIENTO AL ARRENDATARIO, Y ESTE RECIBE EL USO Y EL GOCE DEL TEATRO JORGE ELIÉCER GAITÁN, UBICADO EN LA CARRERA 7 N° 22 – 47 DE BOGOTÁ PARA REALIZAR EL EVENTO “QUE NADIE TE ROBE LOS SUEÑOS”, QUE SE LLEVARA A CABO EL DÍA 24 DE ENERO DE 2020.</t>
  </si>
  <si>
    <t>ENTREGAR EN COMODATO EL TEATRO JORGE ELIÉCER GAITÁN A LA FUNDACIÓN GILBERTO ALZATE AVENDAÑO PARA REALIZAR EL EVENTO “FESTIVAL CENTRO 2020”, QUE SE LLEVARÁ A CABO LOS DIAS 25 Y 26 DE ENERO DE 2020.</t>
  </si>
  <si>
    <t xml:space="preserve">EL ARRENDADOR ENTREGA A TÍTULO DE ARRENDAMIENTO AL ARRENDATARIO, Y ESTE RECIBE EL USO Y EL GOCE DEL TEATRO JORGE ELIÉCER GAITÁN, UBICADO EN LA CARRERA 7 N° 22 – 47 DE BOGOTÁ PARA REALIZAR EL EVENTO “DEAD CAN DANCE”, QUE SE LLEVARA A CABO EL DÍA 19 DE MAYO DE 2020, CON UN DÍA DE MONTAJE EL 18 DE MAYO DE 2020.	</t>
  </si>
  <si>
    <t>Tomar en calidad de arrendamiento el bien inmueble ubicado en la calle 20 C no. 96C-51 de la ciudad de Bogotá, con un área disponible aproximada de 489.3 mts2, acorde con las especificaciones definidas por la entidad, con destino al funcionamiento de un centro de formación artística - crea, en el marco del proyecto de inversión 982: formación artística en la escuela y la ciudad.</t>
  </si>
  <si>
    <t>EL ARRENDADOR ENTREGA A TÍTULO DE ARRENDAMIENTO AL ARRENDATARIO, Y ESTE RECIBE EL USO Y EL GOCE DEL TEATRO JORGE ELIÉCER GAITÁN, UBICADO EN LA CARRERA 7 N° 22 – 47 DE BOGOTÁ PARA REALIZAR EL EVENTO “BALLET NACIONAL DE COLOMBIA”, QUE SE LLEVARA A CABO EL DÍA 14 DE MARZO DE 2020.</t>
  </si>
  <si>
    <t>Prestar servicios de apoyo a la gestión como persona jurídica al Idartes-Subdirección de Equipamientos Culturales en actividades asociadas a la presentación de artistas en el marco del Carnaval de la Vida que se llevará a cabo en espacio público de la ciudad, acorde con los lineamientos definidos por la entidad</t>
  </si>
  <si>
    <t>TOMAR EN CALIDAD DE ARRENDAMIENTO EL BIEN INMUEBLE UBICADO EN LA AVENIDA CARRERA 72 # 43A -62 SUR DE LA CIUDAD DE BOGOTA, CON UN ÁREA DISPONIBLE APROXIMADA DE 1.301,25 MTS2, ACORDE CON LAS ESPECIFICACIONES DEFINIDAS POR LA ENTIDAD, CON DESTINO AL FUNCIONAMIENTO DE UN CENTRO DE FORMACIÓN ARTÍSTICA - CREA, EN EL MARCO DEL PROYECTO DE INVERSIÓN 982: FORMACIÓN ARTÍSTICA EN LA ESCUELA Y LA CIUDAD</t>
  </si>
  <si>
    <t>Prestar servicios de apoyo a la gestión al Idartes - Subdirección de las Artes en actividades asociadas a la coordinación y fortalecimiento de los procesos administrativos, de planeación, organización e información de los proyectos de inversión a cargo de la dependencia.</t>
  </si>
  <si>
    <t>Tomar en calidad de arrendamiento el bien inmueble ubicado en la carrera 55 No. 75-40 de la ciudad de Bogotá, con un área disponible aproximada de 799.22 mts2, acorde con las especificaciones definidas por la entidad, con destino al funcionamiento de un centro de formación artística - crea, en el marco del proyecto de inversión 982: formación artística en la escuela y la ciudad.</t>
  </si>
  <si>
    <t>Prestar servicios profesionales como Abogado actividad Convocatorias y Programa Distrital de Estímulos y apoyo en todas las modalidades contractuales SECOP II), Convenios de Asociación, Contratos de Interés Público según necesidad de la OAJ.</t>
  </si>
  <si>
    <t>Prestar servicios profesionales a la Subdirección de las Artes - Gerencia de Artes Audiovisuales, en la gestión, acompañamiento y seguimiento a la planeación, losm proyectos y actividades reslacionadas con las misionalidades de la Gerencia de Artes Audiovisuales y la Cinemateca de Bogotá.</t>
  </si>
  <si>
    <t>Prestar servicios de apoyo a la gestión al Instituto Distrital de las Artes – Idartes, en los procesos de matenimiento de los sitios web, así como en la estructuración de las páginas web de la entidad.</t>
  </si>
  <si>
    <t>Asesorar y acompañar a la dirección general en aspectos asociados a la interlocución y gestión de acciones con las áreas misionales, proyectos transversales y líneas estratégicas de la entidad, y colaborar en la implementación de estrategias de concertación y articulación con otras entidades públicas y privadas.</t>
  </si>
  <si>
    <t>Prestar servicios profesionales a la Subdirección de Formación del IDARTES, en las acciones necesarias para el asesoramiento, seguimiento, organización y acompañamiento de las actividades del proyecto NIDOS a cargo de la dependencia, acorde con los componentes para el desarrollo de experiencias artísticas para la primera infancia definidos por la Dirección General.</t>
  </si>
  <si>
    <t>Prestar servicios profesionales al Idartes – Dirección General en actividades asociadas al acompañamiento, asesoría y seguimiento de los asuntos propios de la dependencia, en particular con el fortalecimiento institucional y de comunicaciones.</t>
  </si>
  <si>
    <t>Prestar servicios de apoyo a la gestión a la Subdirección de las Artes - Gerencia de Artes Audiovisuales, en actividades administrativas asociadas a los procesos de planeación, ejecución, seguimiento y sistematización de información, acorde con los requerimientos de la dependencia.</t>
  </si>
  <si>
    <t>Prestar servicios como Ingeniero Industrial al Área de Control Interno, de acuerdo con las actividades asignadas en el Plan Anual de Auditoría.</t>
  </si>
  <si>
    <t xml:space="preserve">Prestar servicios profesionales al Idartes - Oficina Asesora de Planeación- en la elaboración de informes internos y externos, implementación, fortalecimiento y socialización del Plan Institucional de Gestión Ambiental de acuerdo con la normatividad vigente.	</t>
  </si>
  <si>
    <t>Prestar los servicios de apoyo a la gestión al Instituto Distrital de las Artes – Idartes, en actividades contractuales asociadas con la gestión de la operación de la infraestructura, agendamientos, programación general y de diferentes recursos desde la planeación hasta la realización y evaluación de los eventos, actividades programadas y/o producidas en atención a los requerimientos de operación y funcionamiento de la Cinemateca de Bogotá.</t>
  </si>
  <si>
    <t>Prestar servicios profesionales al IDARTES - Subdirección Administrativa y Financiera, en los aspectos asociados a la estructuración y revisión de documentos previos para el trámite de procesos de selección en la contratación de bienes y servicios, así como el acompañamiento y colaboración en el seguimiento a los asuntos propios de la dependencia, acorde con las funciones de la misma.</t>
  </si>
  <si>
    <t>Prestar servicios profesionales al Instituto Distrital de las Artes-Idartes – Subdirección Administrativa y Financiera - Talento Humano en las actividades relacionadas con la actualización, desarrollo y ejecución de los documentos que soporten el rediseño institucional y/o la continuidad o creación de la Planta de Empleos Temporales de la Entidad acorde con las necesidades definidas por el Instituto</t>
  </si>
  <si>
    <t>PRESTAR SERVICIOS PROFESIONALES COMO ABOGADA AL ÁREA DE CONTROL INTERNO, DE ACUERDO CON LAS ACTIVIDADES ASIGNADAS DEL PLAN ANUAL DE AUDITORÍA.</t>
  </si>
  <si>
    <t xml:space="preserve">Prestar servicios de apoyo a la gestión al Instituto Distrital de las Artes – IDARTES, Subdirección Administrativa y Financiera - Talento Humano, para desarrollar actividades administrativas, jurídicas y operativas propias de la gestión de la dependencia, en lo relacionado con los funcionarios de la Entidad y sus situaciones administrativas.	</t>
  </si>
  <si>
    <t>Prestar los servicios de apoyo a la gestión al Instituto Distrital de las Artes – Idartes, en la elaboración, producción y adaptación de piezas gráficas, que se requieran para promocionar y/o divulgar los eventos, actividades y programas de la entidad</t>
  </si>
  <si>
    <t>Prestar servicios profesionales al Instituto Distrital de las Artes - Idartes en la Subdirección Administrativa y Financiera - Talento Humano en las actividades asociadas a Evaluación de Desempeño, Política de Gestión Estratégica del Talento Humano (GETH) en el marco de MIPG, con base en los planes, programas y procesos de ingreso, desarrollo y retiro de los servidores públicos, acorde con los procesos y procedimientos definidos en la entidad.</t>
  </si>
  <si>
    <t>Prestación de servicios de apoyo a la gestión como usuario administrador SECOP II y SECOP I y trámites SECOP II según asignaciones de la OAJ; reporte información rendición de cuentas e informes organismos de control.</t>
  </si>
  <si>
    <t>Prestar servicios profesionales al IDARTES - Subdirección de Formación Artística, en la implementación y seguimiento de las acciones administrativas y financieras del proyecto de primera infancia, acorde con los lineamientos definidos por la Entidad.</t>
  </si>
  <si>
    <t>Prestar servicios profesionales al IDARTES – Subdirección de Formación Artística, desarrollando acciones administrativas requeridas en la etapa precontractual y pos contractual que se adelanten en el proyecto de arte para la primera infancia.</t>
  </si>
  <si>
    <t>Prestar servicios de apoyo a la gestión al IDARTES - Subdirección de Formación Artística en las actividades administrativas y/o financieras que se requieren para los trámites pre y pos contractuales de la dependencia.</t>
  </si>
  <si>
    <t>Prestar servicios profesionales al IDARTES- Subdirección de Formación Artística, en el liderazgo y seguimiento de las actividades de la gestión territorial, que son realizadas en las 20 localidades del Distrito de acuerdo con los lineamientos definidos por la entidad y en articulación con las diferentes estrategias del proyecto NIDOS.</t>
  </si>
  <si>
    <t xml:space="preserve">Prestar servicios profesionales al IDARTES - Subdirección de Formación Artística en la gestión de los trámites administrativos y financieros requeridos para el buen desarrollo del proyecto Arte para la primera infancia .	</t>
  </si>
  <si>
    <t>Prestar servicios de apoyo a la gestión al IDARTES - Subdirección de Formación Artística en los trámites de entrega y registro de documentos internos y externos, acorde con lo establecido por la Entidad.</t>
  </si>
  <si>
    <t>Prestar servicios profesionales al Idartes - Subdirección Administrativa y Financiera en la estructuración de informes financieros y de Tesorería, y demás actividades que le asigne la Supervisión del Contrato.</t>
  </si>
  <si>
    <t>Prestar servicios profesionales como Contador en el Área Control Interno del Idartes, en el marco de las actividades programadas en el Plan Anual de Auditoría.</t>
  </si>
  <si>
    <t>"Prestar servicios profesionales al IDARTES - Subdirección Administrativa y Financiera, en los aspectos asociados a actividades administrativas, financieras, contractuales, acorde con los requerimientos de la dependencia y con estricta sujeción a los procesos, procedimientos y formatos definidos en la entidad"</t>
  </si>
  <si>
    <t>Prestar servicios de apoyo a la gestión en la Oficina Asesora Jurídica, en la interlocución necesaria para gestionar los trámites a cargo de la dependencia de acuerdo con los requerimientos de la misma.</t>
  </si>
  <si>
    <t>Prestar servicios profesionales a la Subdirección Administrativa y Financiera-Talento Humano del Instituto Distrital de las Artes- Idartes, en la proyección de actos administrativos con el soporte normativo requerido en relación con situaciones administrativas de los funcionarios de la Entidad, así como el apoyo que requiera Talento Humano acorde con las obligaciones contractuales</t>
  </si>
  <si>
    <t>Prestar servicios de apoyo a la gestión al Instituto Distrital de las Artes IDARTES - Subdirección de Formación Artística, en asuntos asociados a procesos de radicación y manejo de correspondencia interna y externa generada desde el Programa Crea, atendiendo procesos y procedimientos definidos en la entidad."</t>
  </si>
  <si>
    <t>Prestar servicios profesionales al Idartes - Oficina Asesora de Planeación en la actualización y construcción de la documentación asociada al Sistema Integrado de Gestión, en el marco de la implementación del MIPG, de acuerdo con los lineamientos técnicos y normativos.</t>
  </si>
  <si>
    <t xml:space="preserve">Prestar servicios profesionales en el Área de Control Interno del Idartes, como Contador, ejecutando la programación asignada del Plan Anual de Auditoría, de acuerdo con la distribución realizada al interior del área.	</t>
  </si>
  <si>
    <t>Prestar servicios profesionales al Instituto Distrital de las Artes – IDARTES - Subdirección de Formación Artística, en las actividades asociadas a la estructuración, consolidación y seguimiento administrativo y financiero, así como apoyo a la supervisión de los contratos y/o convenios asignados, atendiendo los requerimientos de la dependencia</t>
  </si>
  <si>
    <t>Prestar servicios profesionales al Instituto Distrital de las Artes – IDARTES - Subdirección de Formación Artística, en las actividades asociadas a la estructuración, consolidación y seguimiento administrativo y financiero, así como apoyo a la supervisión de los contratos y/o convenios asignados, atendiendo los requerimientos de la dependencia.</t>
  </si>
  <si>
    <t>Prestar servicios profesionales al Idartes - Subdirección de Formación Artística en actividades asociadas a la coordinación, seguimiento y acompañamiento de los aspectos administrativos, presupuestales y financieros del Programa Crea, acorde con los requerimientos de la dependencia.</t>
  </si>
  <si>
    <t xml:space="preserve">Prestar servicios profesionales al IDARTES - Subdirección de Formación Artística en la realización de actividades de acompañamiento y seguimiento a los aspectos referentes a ejecución financiera, presupuestal y contractual del Programa Crea, acorde con los requerimientos de la dependencia	</t>
  </si>
  <si>
    <t>Prestar servicios profesionales al IDARTES - Subdirección de Formación Artística, en el liderazgo de los procesos de fortalecimiento, investigación, sistematización y generación de conocimiento del proyecto NIDOS, acorde con los lineamientos definidos por la Entidad.</t>
  </si>
  <si>
    <t>Prestar servicios profesionales al Instituto Distrital de las Artes - IDARTES -Subdirección de Formación Artística, en las actividades administrativas y de promoción y prevención a cargo del Sistema de Seguridad y Salud en el trabajo, acorde con los lineamientos definidos por la entidad.</t>
  </si>
  <si>
    <t>Prestar servicios profesionales al Idartes- Subdirección de Formación Artística de planeación y seguimiento a las actividades asociadas de producción, difusión y entrega de contenidos físicos y digitales para la primera infancia.</t>
  </si>
  <si>
    <t>Prestar servicios profesionales al IDARTES- Subdirección de Formación Artística en el liderazgo y seguimiento al equipo de acompañamiento artístico pedagógico territorial en las actividades asociadas a la planeación, realización y sistematización de experiencias artísticas para la primera infancia.</t>
  </si>
  <si>
    <t>Prestar servicios profesionales al Idartes- Subdirección de Formación Artística en las acciones, organización, seguimiento, fortalecimiento, acompañamiento, mantenimiento y cuidado de las condiciones de seguridad y salud en los laboratorios artísticos para la primera infancia.</t>
  </si>
  <si>
    <t>Prestar servicios profesionales al Idartes-Subdirección de Formación Artística en el desarrollo de actividades de acompañamiento, fortalecimiento artístico pedagógico y seguimiento a la planeación y ejecución de experiencias artísticas para la primera infancia.</t>
  </si>
  <si>
    <t>Prestar servicios profesionales al Idartes-Subdirección de Formación Artística en el desarrollo de actividades de acompañamiento, fortalecimiento artístico pedagógico y seguimiento a la planeación y ejecución de experiencias artísticas para la primera infancia</t>
  </si>
  <si>
    <t>Prestar Servicios profesionales al IDARTES - Subdirección Administrativa y financiera, en el desarrollo precontractual y ajuste de la documentación necesaria para gestionar ante la Oficina Asesora Jurídica, el trámite para la selección de contratista por las diferentes modalidades de selección del conformidad con la norma vigente</t>
  </si>
  <si>
    <t>Prestar servicios de apoyo a la gestión al IDARTES- Subdirección de Formación Artística en el acompañamiento, fortalecimiento artístico pedagógico y seguimiento a la planeación y ejecución de experiencias artísticas para la primera infancia.</t>
  </si>
  <si>
    <t>Prestar servicios profesionales al Idartes- Subdirección de Formación Artística en el desarrollo de actividades de acompañamiento, fortalecimiento artístico pedagógico y seguimiento a la planeación y ejecución de experiencias artísticas para la primera infancia.</t>
  </si>
  <si>
    <t>Prestar servicios de apoyo a la gestión al Idartes- Subdirección de Formación Artística en el acompañamiento, fortalecimiento artístico pedagógico y seguimiento a la planeación y ejecución de experiencias artísticas para la primera infancia.</t>
  </si>
  <si>
    <t>Prestar servicios de apoyo a la gestión al IDARTES - Subdirección de Formación Artística en tareas asociadas a apoyar el seguimiento, ejecución y verificación de las actividades relacionadas con el fortalecimiento a los laboratorios artísticos, desarrollo de catálogo de materias y materiales e inventarios acorde con los requerimientos de la entidad.</t>
  </si>
  <si>
    <t>Prestar servicios profesionales al IDARTES-Subdirección de Formación Artística, por medio del desarrollo de actividades de gestión territorial para la implementación y seguimiento de las estrategias del proyecto "Nidos-Experiencias Artísticas en primera Infancia" en el Distrito.</t>
  </si>
  <si>
    <t>Prestar servicios profesionales al Instituto Distrital de las Artes -IDARTES - Subdirección de Formación Artística, en actividades relacionadas con la coordinación y seguimiento a las actividades que desarrolla el componente de Gestión Territorial del Programa Crea.</t>
  </si>
  <si>
    <t>Prestar los servicios profesionales al IDARTES - Subdirección de Formación Artística, en actividades encaminadas al soporte y funcionamiento de la infraestructura tecnológica, servidores y equipos asignados al Programa Crea, acorde con los requerimientos de la dependencia.</t>
  </si>
  <si>
    <t>Prestar los servicios de apoyo a la gestión al IDARTES - Subdirección de Formación Artística, para la actualización, soporte y demás actividades técnicas referentes a los sistemas operativos, software, hardware y aplicativos que hagan parte de la infraestructura tecnológica del Programa Crea, acorde con los requerimientos de la dependencia.</t>
  </si>
  <si>
    <t>Prestar servicios profesionales al IDARTES - Subdirección de Formación Artística, en las actividades asociadas a la estructuración, consolidación y seguimiento administrativo y financiero, así como apoyo a la supervisión de los contratos y/o convenios asignados, atendiendo los requerimientos de la dependencia</t>
  </si>
  <si>
    <t>Prestar servicios profesionales al Instituto Distrital de las Artes -IDARTES - Subdirección de Formación Artística, en las actividades asociadas a la estructuración, consolidación y seguimiento administrativo y financiero, así como apoyo a la supervisión de los contratos y/o convenios asignados, atendiendo los requerimientos de la dependencia</t>
  </si>
  <si>
    <t>Prestar servicios de apoyo a la gestión al Idartes en actividades de orden administrativo, de conformidad con los requerimientos definidos para el área de producción de la entidad</t>
  </si>
  <si>
    <t>Prestar servicios profesionales al Instituto Distrital de las Artes -IDARTES, en actividades concernientes al soporte, actualización y capacitación de los sistemas de información de la Subdirección de Formación Artística.</t>
  </si>
  <si>
    <t>Prestar servicios profesionales al Instituto Distrital de las Artes -IDARTES, en actividades relacionadas con la administración, actualización y desarrollo de los sistemas de información de la Subdirección de Formación Artística.</t>
  </si>
  <si>
    <t>Prestar servicios profesionales al IDARTES - Subdirección de Formación Artística, en actividades relativas a la asignación de grupos, usuarios y administración de los reportes, que se generan desde el sistema de información del programa Crea, de conformidad con los requerimientos de la dependencia</t>
  </si>
  <si>
    <t xml:space="preserve">Prestar servicios profesionales al Instituto Distrital de las Artes – IDARTES, en actividades relacionadas con la administración, actualización y desarrollo de los sistemas de información de la Subdirección de Formación Artística	</t>
  </si>
  <si>
    <t>Prestar servicios de apoyo a la gestión al Idartes- Subdirección de Formación Artística, para la actualización, soporte y demás actividades técnicas referentes a los sistemas operativos, sofware, hardware y aplicativos que hagan parte de la infraestructura tecnológica del Programa Crea, acorde con los requerimientos de la depedencia.</t>
  </si>
  <si>
    <t>Prestar servicios profesionales al IDARTES - Subdirección Administrativa y Financiera en el área de Contabilidad en actividades asociadas al análisis, clasificación, registro, conciliación y seguimiento a las cuentas contables de: los ingresos del IDARTES reportados por las subdirecciones de equipamientos, artes y tesorería, reportes de almacén con saldos de devolutivos, saldos de depreciación; liquidación del impuesto de retención en la fuente, elaboración formatos asignados de Información exógena nacional y distrital, de acuerdo con los requerimientos de la dependencia</t>
  </si>
  <si>
    <t>Prestar servicios profesionales al IDARTES - Subdirección Administrativa y Financiera, en actividades asociadas a la coordinación, seguimiento, mejora y actualización de los procesos y procedimientos de gestión documental en la entidad, de acuerdo con los lineamientos del Archivo General de la Nación y el Archivo de Bogotá y en concordancia con la normatividad archivística.</t>
  </si>
  <si>
    <t>Prestar servicios profesionales al IDARTES - Subdirección de las Artes - en actividades de carácter administrativo asociadas a los trámites requeridos por el área de producción, incluida la estructuración y trámite de asuntos de orden contractual y financiero de los procesos de producción técnica y logística acorde con los requerimientos de la entidad</t>
  </si>
  <si>
    <t>Prestar servicios profesionales al Instituto Distrital de las Artes – IDARTES, en lo referente a la administración del aula virtual, producción del material multimedia y portal de contenidos de los programas de la Subdirección de Formación Artística</t>
  </si>
  <si>
    <t>Prestar servicios de apoyo a la gestión del IDARTES - Subdirección Administrativa y Financiera, en actividades logísticas, administrativas, asistenciales y de apoyo a la supervisión de los contratos asociados al área de servicios generales acorde con los requerimientos de la dependencia.</t>
  </si>
  <si>
    <t>Prestar servicios de apoyo a la gestión al Instituto Distrital de las Artes –IDARTES - Subdirección de Formación Artística, en las actividades relacionadas con el seguimiento administrativo y financiero a los contratos y/o convenios que le sean asignados, acorde con lo dispuesto por la ordenación del gasto según los requerimientos de la dependencia.</t>
  </si>
  <si>
    <t>Prestar los servicios profesionales al IDARTES - Subdirección de Formación Artística, en actividades asociadas a la coordinación del componente de infraestructura, así como de las relacionadas con inventarios, mantenimiento, dotación y arrendamientos de los inmuebles donde desarrolle sus actividades el programa CREA, acorde con los requerimientos de la dependencia.</t>
  </si>
  <si>
    <t>Prestar servicios profesionales al IDARTES - Subdirección de Formación Artística, por medio del desarrollo de actividades de gestión territorial para la implementación y seguimiento de las estrategias del proyecto “Nidos–Experiencias Artísticas en primera Infancia” en el Distrito.</t>
  </si>
  <si>
    <t>Prestar servicios profesionales al IDARTES, en actividades asociadas con la coordinacion del componente de información, además de la gestión frente a los contenidos de los sistemas de información de la Subdirección de Formación Artística.</t>
  </si>
  <si>
    <t>Prestar servicios profesionales al Instituto Distrital de las Artes - IDARTES - en las actividades inherentes a la identificación, evaluación, diseño, prevención, intervención y monitoreo de los componentes del Sistema de Seguridad y Salud en el Trabajo, en el marco del proyecto 998 “Fortalecimiento de la gestión institucional, comunicaciones y servicio al ciudadano.</t>
  </si>
  <si>
    <t>Prestar servicios profesionales al Instituto Distrital de las Artes -IDARTES-, en el diseño, implementación, seguimiento y control al Sistema de Gestión de Seguridad y Salud en el Trabajo, en el desarrollo de los Festivales al Parque, estrategia de circulación, escenarios, CREA y demás actividades desarrolladas por la Entidad, de acuerdo con la normatividad vigente de SG.SST.</t>
  </si>
  <si>
    <t>Prestar servicios profesionales a la Subdirección de las Artes, en la realización de un taller literario en novela, dirigido a escritores, estudiantes de literatura, docentes, periodistas y demás personas interesadas en la creación literaria, en la ciudad de Bogotá, acorde con lo requerido por el IDARTES</t>
  </si>
  <si>
    <t>Prestar servicios profesionales a la Subdirección de las Artes - Gerencia de Arte Dramático en el marco del Programa Distrital de Salas Concertadas, Apoyos Concertados y demás programas de la dependencia, en actividades relacionadas con aspectos administrativos, financieros y misionales, y apoyo a la supervisión de los contratos que se le asignen.</t>
  </si>
  <si>
    <t>Prestar servicios profesionales a la Subdirección de las Artes - Gerencia de Arte Dramático en el acompañamiento misional para la ejecución de las actividades de formación, creación, investigación, circulación y apropiación, así como la organización de los eventos y acciones transversales de la dependencia, en concordancia con el plan de acción del área.</t>
  </si>
  <si>
    <t>Prestar servicios profesionales al IDARTES, en la asesoria, acompañamiento, interlocución, seguimiento y atención de los asuntos relacionados con la planeación, coordinación, articulación en la pre-producción, producción y post-producción de los eventos, festivales y actividades programadas y/o producidas por la entidad o en los que esta participe, incluidas las actividades y/o programación de todas las dependencias y áreas del instituto.</t>
  </si>
  <si>
    <t>Prestar servicios profesionales al IDARTES – Subdirección de Equipamientos Culturales en actividades asociadas al seguimiento y apoyo a la coordinación de los procesos de mantenimiento y seguridad de los equipamientos.</t>
  </si>
  <si>
    <t>Prestar servicios profesionales al Idartes -Subdirección de Formación Artística, en el desarrollo de actividades de acompañamiento, fortalecimiento artístico pedagógico y seguimiento a la planeación y ejecución de experiencias artísticas para la primera infancia.</t>
  </si>
  <si>
    <t>Prestar servicios profesionales al Idartes - Gerencia de Literatura en actividades asociadas a la coordinación, implementación, seguimiento y evaluación de los procesos y proyectos misionales de fomento a la escritura, la lectura y la literatura, relacionados con la dimensión de formación y de circulación, acorde con los requerimientos de la dependencia</t>
  </si>
  <si>
    <t>Prestar servicios profesionales al Idartes-Subdirección de Formación Artística del Instituto Distrital de las Artes –IDARTES- en la gestión, realización, seguimiento y acompañamiento a los eventos de circulación a realizar en el proyecto NIDOS.</t>
  </si>
  <si>
    <t>Prestar servicios profesionales al Idartes- Subdirección de Formación Artística en el seguimiento y verificación de las actividades de creación de nuevos espacios, así como la renovación o mantenimiento de los mismos, acorde con los requerimientos de la entidad.</t>
  </si>
  <si>
    <t xml:space="preserve">Prestar servicios profesionales al IDARTES - Subdirección de Formación Artística, por medio del desarrollo de actividades de gestión territorial para la implementación y seguimiento de las estrategias del proyecto “Nidos–Experiencias Artísticas en primera Infancia” en el Distrito.	</t>
  </si>
  <si>
    <t xml:space="preserve">Prestar servicios profesionales como Abogado al Idartes- Subdirección de Formación Artística en los trámites precontractuales, contractuales y postcontractuales que se generen desde el Programa Crea, atendiendo los procesos y procedimientos de gestión jurídica definidos en la entidad, acorde con los requerimientos de la dependencia.” </t>
  </si>
  <si>
    <t>EL ARRENDADOR ENTREGA A TÍTULO DE ARRENDAMIENTO AL ARRENDATARIO, Y ESTE RECIBE EL USO Y EL GOCE DEL TEATRO JORGE ELIÉCER GAITÁN, UBICADO EN LA CARRERA 7 N° 22 – 47 DE BOGOTÁ PARA REALIZAR EL EVENTO “TOUR ELEMENTAL SANTIAGO CRUZ”, QUE SE LLEVARA A CABO EL DIA 07 DE MARZO DE 2020.</t>
  </si>
  <si>
    <t>Prestar servicios de apoyo a la gestión al Idartes- Subdirección de Formación Artística en actividades administrativas, operativas y logísticas relacionadas con los inventarios de los bienes devolutivos y de consumo que se adquieren y/o asignan al proyecto.</t>
  </si>
  <si>
    <t>Asesorar al IDARTES mediante la prestación de servicios profesionales en asuntos referidos a la infraestructura y demás aspectos que demande la entidad en el área de conocimiento especifico.</t>
  </si>
  <si>
    <t>Prestar servicios profesionales a la Subdirección de las Artes, en la realización de un taller literario en crónica dirigido a escritores, estudiantes de literatura, docentes, periodistas y demás personas interesadas en la creación literaria, en la ciudad de Bogotá, acorde con lo requerido por el IDARTES.</t>
  </si>
  <si>
    <t>Prestar servicios profesionales al Idartes -Subdirección de Formación Artística, por medio del desarrollo de actividades de gestión territorial para la implementación y seguimiento de las estrategias del proyecto "Nidos-Experiencias Artísticas en primera Infancia" en el Distrito.</t>
  </si>
  <si>
    <t>Prestar servicios de apoyo a la gestión al Idartes- Subdirección de Formación Artística en actividades administrativas, operativas y logísticas relacionadas con la circular de eventos para la primera infancia.</t>
  </si>
  <si>
    <t>Prestar servicios de apoyo operativo al Idartes- Subdirección de Formación Artística en actividades relacionadas con el montaje, desmontaje, recepción y traslado de los elementos requeridos para los eventos liderados por la dependencia.</t>
  </si>
  <si>
    <t xml:space="preserve">Prestar servicios profesionales a la Subdirección de las Artes, en la realización de un taller literario en cuento dirigido a escritores, estudiantes de literatura, docentes, periodistas y demás personas interesadas en la creación literaria, en la ciudad de Bogotá, acorde con lo requerido por el IDARTES. </t>
  </si>
  <si>
    <t xml:space="preserve">Prestar servicios profesionales al IDARTES - Subdirección de Formación Artística, por medio del desarrollo de actividades de gestión territorial para la implementación y seguimiento de las estrategias del proyecto “Nidos–Experiencias Artísticas en primera Infancia” en el Distrito	</t>
  </si>
  <si>
    <t>Prestar servicios profesionales al Idartes- Gerencia de Literatura, en actividades de seguimiento a la ejecución de los proyectos, eventos de circulación y actividades de formación y apropiación que realiza la entidad en las localidades de Bogotá.</t>
  </si>
  <si>
    <t>Prestar servicios de apoyo a la gestión al Idartes- Subdirección de Formación Artística en la actividades de planeación, producción, difusión y entrega de contenidos físicos y digitales para la Primera Infancia.</t>
  </si>
  <si>
    <t>Prestar servicios profesionales al IDARTES, en actividades asociadas a la gestión, administración, desarrollo, mantenimiento y actualización de los sistemas de información y aplicativos del programa NIDOS y lo requerido por la dependencia.</t>
  </si>
  <si>
    <t xml:space="preserve"> Prestar servicios profesionales al Idartes - Subdirección de Formación Artística en las actividades de planeación, producción, difusión y entrega de contenidos físicos y digitales para la primera infancia.</t>
  </si>
  <si>
    <t xml:space="preserve">Prestar servicios profesionales al IDARTES - Subdirección de Formación Artística, en el liderazgo de los procesos de fortalecimiento, investigación, sistematización y generación de conocimiento del proyecto NIDOS, acorde con los lineamientos definidos por la Entidad.	</t>
  </si>
  <si>
    <t>Prestar los servicios técnico y mantenimiento preventivo de primer nivel al IDARTES, en actividades del proceso de Gestión de Tecnoligía de la información y las Comunicaciones TIC registrados en la mesa de Servicios, de conformidad con los requerimientos de la entidad.</t>
  </si>
  <si>
    <t>Prestar servicios de apoyo a la gestión al IDARTES - Subdirección de Formación Artística, por medio del desarrollo de actividades de gestión territorial para la implementación y seguimiento de las estrategias del proyecto "Nidos—Experiencias Artísticas en primera Infancia" en el Distrito.</t>
  </si>
  <si>
    <t>Prestar servicios profesionales al IDARTES – Subdirección Administrativa y Financiera realizando actividades de mantenimiento preventivo, correctivo y soporte técnico del sistema de Circuito Cerrado de Televisión (CCTV) de cada una de las sedes y escenarios de la entidad.</t>
  </si>
  <si>
    <t>Prestar servicios profesionales al IDARTES- Subdirección Administrativa y Financiera, en actividades asociadas a la definición de directrices de gestión, sustentación y aprobación de instrumentos archivísticos reglamentarios, que requieren aprobación del Comité de Gestión y Desempeño de la entidad, y el Consejo Distrital de Archivos de Bogotá. Deigual manera crear políticas de caracterización de usuarios a fin de asegurar la adecuada administración y gestión de información de la entidad.</t>
  </si>
  <si>
    <t>Prestar servicios técnicos para apoyar al área de Gestión Documental de la Subdirección Administrativa y Financiera del Instituto Distrital de las Artes IDARTES en la prestación de servicios técnicos de organización de archivos de las distintas dependencias, así como el apoyo en la aplicación, implementación y actualización de las Tablas de Retención Documental, así como la gestión y control de préstamos de expedientes del archivo de gestión centralizado de la Entidad</t>
  </si>
  <si>
    <t>Prestar servicios profesionales a la Subdirección de las Artes, en la realización de un taller literario en poesía dirigido a escritores, estudiantes de literatura, docentes, periodistas y demás personas interesadas en la creación literaria, en la ciudad Bogotá, acorde con los requerido por el Idartes.</t>
  </si>
  <si>
    <t>EL ARRENDADOR ENTREGA A TÍTULO DE ARRENDAMIENTO AL ARRENDATARIO, Y ESTE RECIBE EL USO Y EL GOCE DEL TEATRO JORGE ELIÉCER GAITÁN, UBICADO EN LA CARRERA 7 N° 22 – 47 DE BOGOTÁ PARA REALIZAR EL EVENTO “JOSÉ LUIS PERALES”, QUE SE LLEVARA A CABO LOS DÍAS 24 Y 25 DE MARZO DE 2020.</t>
  </si>
  <si>
    <t>EL ARRENDADOR ENTREGA A TÍTULO DE ARRENDAMIENTO AL ARRENDATARIO, Y ESTE RECIBE EL USO Y EL GOCE DEL TEATRO JORGE ELIÉCER GAITÁN, UBICADO EN LA CARRERA 7 N° 22 – 47 DE BOGOTÁ PARA REALIZAR EL EVENTO “BRUCE DICKINSON”, QUE SE LLEVARA A CABO EL DÍA 20 DE AGOSTO DE 2020.</t>
  </si>
  <si>
    <t>Prestar servicios profesionales al Idartes – Gerencia de Literatura en actividades asociadas a la planeación, ejecución y seguimiento de las actividades de carácter administrativo y financiero requeridas por la dependencia</t>
  </si>
  <si>
    <t>Prestar servicios profesionales al IDARTES - Subdirección de Formación Artística, en actividades de asesoría, acompañamiento y seguimiento, asociadas con las acciones de coordinación general del Programa Crea, conforme a los lineamientos de la Entidad y las competencias de la dependencia.</t>
  </si>
  <si>
    <t>Adquirir impresora térmica para el área de Talento Humano para la expedición de carnés de identificación que requiere el Instituto Distrital de las Artes - IDARTES</t>
  </si>
  <si>
    <t>Prestar servicios de apoyo a la gestión al Instituto Disdtrital de las Artes -Idartes, en actividades asociadas con la proyección, manejo, asistencia y verificación técnica de los equipos especializados y proyecciones de acuerdo con la programación de las actividades que se pretendan desarrollar en la Cinemateca de Bogotá.</t>
  </si>
  <si>
    <t>Prestar servicios profesionales al IDARTES - Dirección general - en actividades asociadas al acompañamiento, coordinación y ejecución de proyectos en el marco de la línea estratégica "integración entre el arte, la cultura científica, la tecnología y la ciudad</t>
  </si>
  <si>
    <t>Prestar servicios profesionales al IDARTES - Subdirección de Formación Artística, en las actividades encaminadas al seguimiento, acompañamiento y apoyo administrativo y operativo de las áreas artísticas que le sean asignadas, en el marco del Programa Crea, acorde con los requerimientos de la entidad</t>
  </si>
  <si>
    <t>Prestar servicios profesionales al IDARTES - Subdirección de Formación Artística en tareas asociadas al seguimiento, ejecución y verificación de las actividades relacionadas con el fortalecimiento a los laboratorios artísticos, desarrollo de catálogo de materias y materiales e inventarios acorde con los requerimientos de la entidad</t>
  </si>
  <si>
    <t xml:space="preserve">Prestar servicios profesionales al IDARTES – Subdirección de formación en actividades relacionadas con el soporte, inducción, desarrollo, documentación y seguimiento de los sistemas de información del programa NIDOS de la dependencia en el marco del proyecto de inversión “Experiencias artísticas para la primera infancia.”	</t>
  </si>
  <si>
    <t>Prestar servicios de apoyo a la gestión al IDARTES – en el marco de la Línea Estratégica de Arte, Cultura Científica, Tecnología y Ciudad, asociados a la formulación de programación, realización de contenidos, procesamiento de material sonoro y audiovisual de las actividades relacionadas con el proyecto CKWEB, acorde con los requerimientos de la entidad.</t>
  </si>
  <si>
    <t>EL ARRENDADOR ENTREGA A TÍTULO DE ARRENDAMIENTO AL ARRENDATARIO, Y ESTE RECIBE EL USO Y EL GOCE DEL TEATRO JORGE ELIÉCER GAITÁN, UBICADO EN LA CARRERA 7 N° 22 – 47 DE BOGOTÁ PARA REALIZAR EL EVENTO “LINDSEY STIRLING”, QUE SE LLEVARA A CABO EL DÍA 12 DE MARZO DE 2020, CON UN DÍA DE MONTAJE EL 11 DE MARZO DE 2020.</t>
  </si>
  <si>
    <t>Tomar en calidad de arrendamiento el total de inmueble ubicado en la Carrera 8 # 15 - 46 de la ciudad de Bogotá D. C, con un área de 5.030,80 Mt2, para el funcionamiento de las dependencias administrativas y misionales del Instituto Distrital de las Artes -IDARTES.</t>
  </si>
  <si>
    <t>Prestar servicios de apoyo a la gestión al Idartes- Subdirección Administrativa y Financiera en actividades relacionadas con la gestión, actualización y seguimiento de los procesos de gestiópn documental, apoyados en las herramientas tecnológicamente definida por el instituto.</t>
  </si>
  <si>
    <t>Prestar servicios profesionales al Idartes - Subdirección de las Artes en el apoyo a la supervisión transversal y seguimiento a la ejecución de procesos que se le asignen, en el marco de los proyectos de inversión de la dependencia</t>
  </si>
  <si>
    <t xml:space="preserve">Prestar servicios profesionales al Instituto Distrital de las Artes – Idartes, Gerencia de Artes Audiovisuales, en la gestión, desarrollo y seguimiento de las actividades de la estrategia de formación y apropiación, acorde con las directrices y lineamientos de la Entidad.	</t>
  </si>
  <si>
    <t>Prestar servicios profesionales al Instituto Distrital de las Artes –Idartes- en el diseño, acompañamiento y seguimiento a las actividades de planeación, proyección e implementación de planes de contenidos y free press para la promoción y divulgación de los eventos y logros de la entidad, así como proyectos especiales de la Dirección General</t>
  </si>
  <si>
    <t>Prestar servicios profesionales al IDARTES, para realizar actividades de administración, diseño, desarrollo e implementación del software de gestión documental y KOHA de acuerdo con lo establecido en el del proceso de gestión de tecnologías de la información y las comunicaciones TIC y de conformidad con los requerimientos de la entidad.</t>
  </si>
  <si>
    <t>Prestar servicios de apoyo a la gestión al Idartes- Subdirección de Formación Artística a travéz de la creación, implementación y sistematización de experiencias artísticas para la primera infancia, que faciliten el desarrollo de las diferentes estrategias del proyecto Nidos de acuerdo con los procedimientos establecidos.</t>
  </si>
  <si>
    <t>Prestar servicios profesionales a la Subdirección de las Arte - Gerencia de Música en los trámites, procesos y procedimientos administrativos y financieros de los programas y proyectos de la dependencia acorde con los lineamientos de la entidad.</t>
  </si>
  <si>
    <t>Prestar servicios de apoyo a la gestión al Idartes- Subdirección de Formación Artística a través de la creación, implementación y sistematización de experiencias artísticas para la primera infancia, que faciliten el desarrollo de las diferentes estrategias del proyecto Nidos de acuerdo con los procedimientos establecidos.</t>
  </si>
  <si>
    <t>Prestar servicios de apoyo a la gestión al Idartes- Subdirección de Formación Artística a través de la creación, implementación y sistematización de experiencias artísticas para la primera infancia, que faciliten el desarrollo de las diferentes estrategias del proyecto Nidos de acuerdo con los procedimientos establecidos</t>
  </si>
  <si>
    <t>Prestar servicios profesionales al IDARTES - Subdirección de Formación Artística, en las actividades encaminadas al seguimiento, acompañamiento y apoyo administrativo y operativo de las áreas artísticas que le sean asignadas, en el marco del Programa Crea, acorde con los requerimientos de la entidad.</t>
  </si>
  <si>
    <t>Prestar servicios de apoyo a la gestión al IDARTES - Subdirección de Formación Artística, en actividades de apoyo operativo y logístico, relacionadas con los procesos de circulación y de atención en las sedes del Programa Crea, acorde con los requerimientos de la dependencia.</t>
  </si>
  <si>
    <t>Prestar servicios profesionales al Instituto Distrital de las Artes — IDARTES - Subdirección de Formación Artística, en las actividades asociadas a la estructuración, consolidación y seguimiento administrativo y financiero, así como apoyo a la supervisión de los contratos y/o convenios asignados, atendiendo los requerimientos de la dependencia.</t>
  </si>
  <si>
    <t>Prestar servicios profesionales al Idartes- Subdirección de Formación Artística, en actividades asociadas con la planeación, ejecución y seguimiento de los procesos de investigación, producción editorial, documentación y formación a formadores del programa CREA, acorde con los requerimientos de la entidad.</t>
  </si>
  <si>
    <t>Prestar servicios profesionales al IDARTES - Subdirección de Formación Artística, en actividades relacionadas con la planeación, ejecución y seguimiento al desarrollo conceptual y metodológico de la línea laboratorio, que se adelantan en el marco del Programa Crea, acorde con los requerimientos de la entidad</t>
  </si>
  <si>
    <t>Prestar Servicios Profesionales al Idartes - Subdirección de las Artes en el apoyo a la supervisión y seguimiento contable y financiero de los procesos que le sean asignados por la dependencia.</t>
  </si>
  <si>
    <t>Prestar servicios profesionales a la Subdirección de las Artes – Gerencia de Artes Audiovisuales en la planeación, circulación, producción y creación de contenidos y publicaciones para el posicionamiento de la Cinemateca de Bogotá, en la formación de públicos y la apropiación de las artes audiovisuales, acorde con las directrices y lineamientos de la Entidad.</t>
  </si>
  <si>
    <t>Prestar servicios profesionales a la Subdirección de las Artes – Gerencia de Artes Audiovisuales, en la planeación, gestión, ejecución, seguimiento y sistematización de información de proyectos de formación para creadores en el territorio, acorde con las directrices y lineamientos de la Entidad.</t>
  </si>
  <si>
    <t>Prestar los servicios de soporte técnico y mantenimiento preventivo de primer nivel al IDARTES, en actividades del proceso de Gestión de Tecnología de la información y las Comunicaciones TIC registrados en la Mesa de Servicios, de conformidad con los requerimientos en la entidad.</t>
  </si>
  <si>
    <t>Prestar servicios profesionales al IDARTES - Subdirección de Formación Artística, en las actividades encaminadas a la gestión conceptual, metodológica e investigativa del área de literatura, en el marco del Programa Crea, acorde con los requerimientos de la entidad.</t>
  </si>
  <si>
    <t>Prestar servicios profesionales a la subdirección de Artes-Gerencia de Artes Audiovisuales, en el desarrollo y apoyo al archivo vivo, la ejecución de los proyectos y acciones relacionadas con la gestión del patrimonio audiovisual y la apropiación de los diversos acervos de la Biblioteca Especializada en Cine y Medios Audiovisuales.</t>
  </si>
  <si>
    <t>Prestar servicios profesionales al Instituto Distrital de las Artes -Idartes- Gerencia de Artes Audiovisuales en actividades asociadas con el seguimiento, ejecución y cierre de los eventos y acciones realizadas por terceros o propios, concertados y aprobados dentro de la programación de la Cinemateca de Bogotá.</t>
  </si>
  <si>
    <t>Prestar servicios profesionales al IDARTES- Subdirección de Equipamientos Culturales en la realización de gestiones asociadas a las actividades que se requieren y desarrollan en el Teatro el parque o donde se requiera, de conformidad con el plan de acción definido por la dependencia.</t>
  </si>
  <si>
    <t>Prestar servicios profesionales al Instituto Distrital de las Artes-IDARTES - Gerencia de Artes Audiovisuales en el desarrollo y apoyo a las estrategias de los proyectos de creación y experimentación, y apoyo de actividades de nuevos medios y artes digitales para la Cinemateca de Bogotá, acorde con las directrices y lineamientos de la entidad.</t>
  </si>
  <si>
    <t>Prestar servicios de apoyo a la gestión al Instituto Distrital de las Artes – IDARTES- Gerencia de Artes Audiovisuales del IDARTES en actividades asociadas al monitoreo de rodajes y control o verificación de la implementación y uso del Permiso Unificado para Filmaciones (PUFA) de la Comisión Fílmica de Bogotá, en el espacio público de la ciudad.</t>
  </si>
  <si>
    <t>Prestar servicios de apoyo a la gestión al Instituto Distrital de las Artes - IDARTES- Gerencia de Artes Audiovisuales, en actividades operativas y administrativas relacionadas con el desarrollo de la Comisión Fílmica de Bogotá y el Permiso Unificado de Filmaciones Audiovisuales PUFA.</t>
  </si>
  <si>
    <t>Prestación de servicios profesionales al IDARTES - Subdirección de Equipamientos Culturales, en la realización de gestiones asociadas a las actividades que se requieren y desarrollan en el Teatro al Aire Libre la Media Torta o donde la dependencia lo requiera.</t>
  </si>
  <si>
    <t>Prestar servicios de apoyo a la gestión al IDARTES - Subdirección de Formación Artística, en actividades de apoyo operativo y logístico, relacionadas con los procesos de circulación y de atención en las sedes del Programa Crea, acorde con los requerimientos de la dependencia</t>
  </si>
  <si>
    <t>Prestar servicios profesionales al IDARTES - Subdirección de Formación Artística, en las actividades encaminadas a la gestión conceptual, metodológica e investigativa del área de teatro, en el marco del Programa Crea, acorde con los requerimientos de la entidad</t>
  </si>
  <si>
    <t>Prestar servicios de apoyo a la gestión al IDARTES- Subdirección de Formación Artística, en actividades de apoyo operativo y logístico, relacionadas con los procesos de circulación y de atención en las sedes del Programa Crea, acorde con los requerimientos de la dependencia.</t>
  </si>
  <si>
    <t>Prestar servicios profesionales al IDARTES - Subdirección de Formación Artística, en las actividades encaminadas a la gestión conceptual, metodológica e investigativa del área de artes plástica, en el marco del Programa Crea, acorde con los requerimientos de la entidad.</t>
  </si>
  <si>
    <t>Prestar servicios profesionales al IDARTES - Subdirección de Formación Artística, en actividades asociadas a la coordinación del componente pedagógico y a la implementación de metodológicas para la evaluación y sistematización de los procesos de formación artística de los beneficiarios del Programa Crea, acorde con los requerimientos de la entidad.</t>
  </si>
  <si>
    <t>TOMAR EN CALIDAD DE ARRENDAMIENTO EL BIEN INMUEBLE UBICADO EN LA AVENIDA CARRERA 28A NO 77 - 70 DE LA CIUDAD DE BOGOTÁ, CON UN ÁREA DISPONIBLE APROXIMADA DE 674.1 MT2, CON LAS ESPECIFICACIONES DEFINIDAS POR LA ENTIDAD, CON DESTINO AL FUNCIONAMIENTO DE UN CENTRO DE FORMACIÓN ARTÍSTICA CREA, EN EL MARCO DEL PROYECTO DE INVERSIÓN 982 "FORMACIÓN ARTÍSTICA EN LA ESCUELA Y LA CIUDAD" DEL IDARTES</t>
  </si>
  <si>
    <t>Prestar los servicios profesionales al IDARTES - Subdirección de Formación Artística, en actividades relacionadas con la coordinación de las sedes en el marco del Programa Crea.</t>
  </si>
  <si>
    <t>Prestar servicios de apoyo a la gestión al IDARTES - Subdirección de Formación Artística, en actividades encaminadas a la implementación, desarrollo y fortalecimiento de los procesos de formación artística, en el marco del Programa Crea, acorde con los requerimientos de la entidad.</t>
  </si>
  <si>
    <t>Prestar servicios profesionales al IDARTES - Subdirección de Formación Artística, en las actividades encaminadas a la gestión conceptual, metodológica e investigativa del área de artes electrónicas, en el marco del Programa Crea, acorde con los requerimientos de la entidad.</t>
  </si>
  <si>
    <t>Prestar servicios profesionales al IDARTES – Subdirección de Equipamientos Culturales en actividades asociadas al seguimiento y apoyo técnico en los procesos de contratación relacionados a los proyectos de infraestructura física general de los equipamientos específicamente en aquellos inmuebles declarados como Bienes de Interés Cultural del orden nacional o distrital a cargo del Idartes.</t>
  </si>
  <si>
    <t>Prestar los servicios profesionales al IDARTES - Subdirección de Formación Artística, en actividades relacionadas con la coordinación de las sedes en el marco del Programa Crea</t>
  </si>
  <si>
    <t>Prestar servicios profesionales al IDARTES - Subdirección de Formación Artística, en las actividades encaminadas a la gestión conceptual, metodológica e investigativa del área de danza, en el marco del Programa Crea, acorde con los requerimientos de la entidad.</t>
  </si>
  <si>
    <t>Prestar servicios de apoyo a la gestión al IDARTES - Subdirección de las Artes en las actividades administrativas y asistenciales asociadas a la ejecución del Programa Distrital de Estímulos 2020 de acuerdo con los requerimientos de la dependencia</t>
  </si>
  <si>
    <t>Prestar servicios de apoyo a la gestión al ldartes- Subdirección de Formación Artística a través de la creación, implementación y sistematización de experiencias artísticas para la primera infancia, que faciliten el desarrollo de las diferentes estrategias del proyecto Nidos de acuerdo con los procedimientos establecidos.</t>
  </si>
  <si>
    <t>Prestar servicios profesionales al IDARTES - Subdirección de Formación Artística, en actividades relacionadas con la planeación, ejecución y seguimiento al desarrollo conceptual y metodológico de la línea emprende, que se adelantan en el marco del Programa Crea, acorde con los requerimientos de la entidad.</t>
  </si>
  <si>
    <t>Prestar servicios profesionales al IDARTES - Subdirección de Formación Artística, en las actividades encaminadas a la gestión conceptual, metodológica e investigativa del área de audiovisuales, en el marco del Programa Crea, acorde con los requerimientos de la entidad</t>
  </si>
  <si>
    <t>Prestar los servicios de apoyo a la gestión al IDARTES - Subdirección de Formación Artística, en actividades relacionadas con la coordinación de las sedes en el marco del Programa Crea</t>
  </si>
  <si>
    <t>Prestar servicios de apoyo a la gestión al Idartes, en actividades administrativas y financieras de los proyectos desarrollados por la Gerencia de Artes Plásticas, Subdirección de las artes, acorde con los lineamientos de la entidad.</t>
  </si>
  <si>
    <t>Prestar servicios de apoyo a la gestión al IDARTES – en actividades administrativas y operativo en el marco de la Línea Estratégica de Arte, Ciencia y Tecnología, acorde con procesos y procedimientos transversales y estratégicos de la entidad</t>
  </si>
  <si>
    <t>Prestar servicios de apoyo a la gestión al IDARTES - Subdirección de las Artes en las actividades asistenciales asociadas a la ejecución del Programa Distrital de Estímulos 2020 que le sean asignados»</t>
  </si>
  <si>
    <t>«Prestar servicios de apoyo a la gestión al IDARTES - Subdirección de las Artes en las actividades asistenciales asociadas a la ejecución del Programa Distrital de Estímulos 2020 que le sean asignados»</t>
  </si>
  <si>
    <t>EL ARRENDADOR ENTREGA A TÍTULO DE ARRENDAMIENTO AL ARRENDATARIO, Y ESTE RECIBE EL USO Y EL GOCE DEL TEATRO JORGE ELIÉCER GAITÁN, UBICADO EN LA CARRERA 7 N° 22 – 47 DE BOGOTÁ PARA REALIZAR EL EVENTO “SKETCH YO TENGO EL CONTROL”, QUE SE LLEVARA A CABO LOS DÍAS 18 DE ABRIL DE 2020 Y 26 DE SEPTIEMBRE DE 2020.</t>
  </si>
  <si>
    <t>Prestar servicios profesionales a la Subdirección de las Artes — Gerencia de Artes Audiovisuales, en las acciones de formación y fortalecimiento de la estrategia Cinemateca Rodante, acorde con las directrices y lineamientos de la entidad.</t>
  </si>
  <si>
    <t>EL ARRENDADOR ENTREGA A TÍTULO DE ARRENDAMIENTO AL ARRENDATARIO, Y ESTE RECIBE EL USO Y EL GOCE DEL TEATRO JORGE ELIÉCER GAITÁN, UBICADO EN LA CARRERA 7 N° 22 – 47 DE BOGOTÁ PARA REALIZAR EL EVENTO “QUE NADIE TE ROBE TUS SUEÑOS”, QUE SE LLEVARA A CABO EL DÍA 11 DE JULIO DE 2020.</t>
  </si>
  <si>
    <t>Prestar servicios profesionales de Abogado (a) al IDARTES - Dirección General, en actividades asociadas al acompañamiento, asesoramiento, revisión y seguimiento de asuntos propios de la dependencia, como en la verificación documental, contenidos de informes, actas y proyección de documentos de carácter interno y externo, acorde con los procesos y procedimientos definidos por la entidad.</t>
  </si>
  <si>
    <t>Prestar servicios profesionales al IDARTES - Subdirección de Formación Artística, en actividades encaminadas a la implementación, desarrollo y fortalecimiento de los procesos de formación artística, en el marco del Programa Crea, acorde con los requerimientos de la entidad.</t>
  </si>
  <si>
    <t xml:space="preserve">Prestar servicios profesionales al IDARTES- Subdirección de Equipamientos Culturales mediante la colaboración y acompañamiento en actividades asociadas a la planeación, ejecución, seguimiento a la programación artística y circulación que se desarrollará dentro del marco del Programa "Cultura en Común.	</t>
  </si>
  <si>
    <t>Prestar servicios de apoyo a la gestión al Instituto Distrital de las Artes – Idartes para adelantar las actividades asociadas al desarrollo de procesos de archivo, mantenimiento y conservación del patrimonio audiovisual en la Cinemateca de Bogotá, según los lineamientos y directrices de la Entidad.</t>
  </si>
  <si>
    <t>Prestar servicios profesionales al Idartes - Subdirección de las Artes en las actividades de seguimiento y acompañamiento contable y financiero a los procesos relacionados con las acciones de fomento de la Entidad según lo asignado por la dependencia.</t>
  </si>
  <si>
    <t>Prestar servicios profesionales al IDARTES - Subdirección de Formación Artística, en actividades encaminadas a la implementación, desarrollo y fortalecimiento de los procesos de formación artística, en el marco del Programa Crea, acorde con los requerimientos de la entidad</t>
  </si>
  <si>
    <t>Prestar servicios de apoyo a la gestión al IDARTES - Subdirección de Formación Artística, en actividades encaminadas a la implementación, desarrollo y fortalecimiento de los procesos de formación artística, en el marco del Programa Crea, acorde con los requerimientos de la entidad</t>
  </si>
  <si>
    <t xml:space="preserve">Prestar servicios de apoyo a la gestión al IDARTES - Subdirección de las Artes en las actividades administrativas, asistenciales y documentales asociadas a la ejecución del Programa Distrital de Estímulos 2020 y la administración del sistema de quejas y soluciones de acuerdo con los requerimientos de la dependencia.	</t>
  </si>
  <si>
    <t xml:space="preserve">Prestar los servicios profesionales al Instituto Distrital de las Artes - IDARTES - en los aspectos asociados a condiciones de mercado de oferta inmobiliaria, estudio de títulos, conceptualización y realización de avalúos comerciales corporativos y avalúos de renta de los inmuebles propios o en administración o a cualquier título que posea el Instituto, acorde con los requerimientos de la entidad.	</t>
  </si>
  <si>
    <t>Prestar servicios de apoyo a la gestión de servicios técnicos al IDARTES, en actividades relacionadas con la adecuación, mantenimiento, reparación y conservación interno y externo de las SEDES/EQUIPAMIENTOS y demás inmuebles a cargo de la entidad.</t>
  </si>
  <si>
    <t>Prestar servicios profesionales al IDARTES - Subdirección de Formación Artística, en actividades encaminadas a la implementación, desarrollo y fortalecimiento de los procesos de formación artistica, en el marco del Programa Crea, acorde con los requerimientos de la entidad.</t>
  </si>
  <si>
    <t>Prestar servicios profesionales al IDARTES - Subdirección de Formación Artística, en actividades relacionadas con aspectos administrativos del componente pedagógico del Programa Crea, acorde con los requerimientos de la entidad.</t>
  </si>
  <si>
    <t>Prestar servicios profesionales al IDARTES - Subdirección de Formación Artística, en las actividades asociadas a la gestión territorial, en las localidades donde la entidad haga presencia a través de las sedes del Programa Crea, y/o donde se indique según los requerimientos de la dependencia.</t>
  </si>
  <si>
    <t>Prestar servicios profesionales al IDARTES-Subdirección de Formación Artística, en las  actividades asociadas a la gestión territorial, en las localidades donde la entidad haga presencia a través de las sedes del Programa Crea, y/o donde indique según los requerimientos de la dependencia.</t>
  </si>
  <si>
    <t>Prestar servicios de apoyo a la gestión al IDARTES - Subdirección de Formación Artística a través de la creación, implementación y sistematización de experiencias artísticas para la primera infancia, que faciliten el desarrollo de las diferentes estrategias del proyecto Nidos de acuerdo con los procedimientos establecidos</t>
  </si>
  <si>
    <t>Prestar servicios de apoyo a la gestión al IDARTES- Subdirección de Formación Artística, en actividades encaminadas a la implementación, desarrollo y fortalecimiento de los procesos de formación artística, en el marco del Programa Crea, acorde con los requerimientos de la entidad.</t>
  </si>
  <si>
    <t>Prestar servicios profesionales al IDARTES- Subdirección de Formación Artística, en actividades encaminadas a la implementación, desarrollo y fortalecimiento de los procesos de formación artística, en el marco del Programa Crea, acorde con los requerimientos de la entidad.</t>
  </si>
  <si>
    <t>Tomar en arrendamiento la totalidad del bien inmueble ubicado en la carrera 44 No. 20A - 48 de la ciudad de Bogotá, para el almacenamiento de los bienes muebles del Instituto Distrital de las Artes - IDARTES.</t>
  </si>
  <si>
    <t>Prestar servicios técnicos al Idartes en las actividades relacionadas con la programación, producción y montaje de los proyectos de artes plásticas y visuales de la Gerencia de Artes Plásticas-Subdirección de las Artes, acorde con los lineamientos de la entidad.</t>
  </si>
  <si>
    <t>Prestar servicios profesionales al IDARTES - Subdirección de Formación Artística,  en actividades encaminadas a la implementación, desarrollo y fortalecimiento de los procesos de formación artística, en el marco del Programa Crea, acorde con los requerimientos de la entidad.</t>
  </si>
  <si>
    <t>Prestar servicios de apoyo a la gestión al Idartes- Subdirección de las Artes en las actividades administrativas y asistenciales asociadas a la ejecución del  Programa Distrital de Estímulos 2020 de acuerdo con los requerimietnos de la depedencia.</t>
  </si>
  <si>
    <t>Prestar servicios de apoyo a la gestión del IDARTES – Área de Tecnología, para apoyar las actividades de soporte técnico, administración de la mesa de servicios y plataforma de correo institucional de acuerdo con el catálogo y niveles de servicios de conformidad con los requerimientos de la entidad.</t>
  </si>
  <si>
    <t>Prestar servicios de apoyo logístico y asistencial al Instituto Distrital de las Artes - IDARTES- en la atención, orientación y servicio al público asistente a las actividades artísticas, culturales y pedagógicas que se realicen en la Cinemateca de Bogotá.</t>
  </si>
  <si>
    <t>Prestar servicios profesionales al Instituto Distrital de las Artes - Idartes - Gerencia de Artes Audiovisuales, en actividades al tráfico de copias, gestión y control de material audiovisual de los títulos programados en la Cinemateca de Bogotá.</t>
  </si>
  <si>
    <t>Prestar servicios de apoyo logístico y asistencial al Instituto Distrital de las Artes - Idartes - en la atención, orientación y servicio al público asistente a las actividades artísticas, culturales y pedagógicas que se realicen en la Cinemateca de Bogotá.</t>
  </si>
  <si>
    <t>Suministro e instalación de un sistema de calefacción puntual para la Galería Santa Fe, de conformidad con las especificaciones técnicas definidas por el IDARTES</t>
  </si>
  <si>
    <t>Prestar servicios profesionales al Instituto Distrital de las Artes -IDARTES,  - Subdirección de Formación Artística,  en actividades encaminadas al control y seguimiento de los inventarios de bienes devolutivos, fungiblesy de consumo controlado, así como, el registro y actualización de información en la plataforma SIF, de los bienes que se adquieran o se asignen en el marco del Programa Crea, acorde con los requerimientos  de la dependencia.</t>
  </si>
  <si>
    <t>Prestar servicios profesionales al IDARTES - Subdirección de Equipamientos Culturales como abogado en extensión jurídica, en la preparación, estructuración, trámite, desarrollo, seguimiento, ajuste, revisión, validación, proyección y creación de documentos relacionados con trámites precontractuales y contractuales, así como en los relacionados con actos administrativos, derechos de petición, conceptos y acciones de orden administrativo, requeridos por la dependencia, con base en los procesos y procedimientos de Gestión Jurídica definidos en la entidad.</t>
  </si>
  <si>
    <t>Prestar los servicios profesionales al IDARTES, en actividades asociadas con la estructuración del proyecto tecnológico de Observatorio de las artes para Bogotá D.C. aprobado en el Plan Estratégico de Tecnología y Comunicaciones - PETIC 2020, además de la gestión, frente a los contenidos de los sistemas de información de la Subdirección de Formación Artística.</t>
  </si>
  <si>
    <t>Prestar servicios de apoyo a la gestión al IDARTES - Subdirección de Formación Artística, en actividades de apoyo operativo y logístico, relacionadas con los procesos de circulación y de atención en las sedes del Programa Crea, acorde con los requerimientos de la dependencian el marco del Programa Crea.</t>
  </si>
  <si>
    <t>Prestar los servicios profesionales al IDARTES - Subdirección de Formación Artística, en actividades relacionadas con los aspectos administrativos y de apoyo logístico, al componente territorial del Programa Crea.</t>
  </si>
  <si>
    <t xml:space="preserve">	Prestar los servicios profesionales al IDARTES - Subdirección de Formación Artística, como arquitecto en actividades encaminadas a la emisión de conceptos técnicos, propuestas de diseño y seguimiento a las adecuaciones, mantenimientos y/o mejoras de los inmuebles a cargo del Programa Crea, acorde con los requerimientos de la dependencia.</t>
  </si>
  <si>
    <t>Prestar los servicios profesionales al IDARTES - Subdirección de Formación Artística, como arquitecto en actividades encaminadas a la emisión de conceptos técnicos, plan de mantenimiento, acompañamiento y seguimiento a las adecuaciones, intervenciones y/o mejoras de los inmuebles a cargo del Programa Crea, acorde con los requerimientos de la dependencia.</t>
  </si>
  <si>
    <t xml:space="preserve">Prestar servicios profesionales al Instituto Distrital de las Artes – Idartes, en el diseño de piezas gráficas, informativas, impresas y digitales, requeridas para la divulgación y posicionamiento de los eventos y programas de la entidad. </t>
  </si>
  <si>
    <t xml:space="preserve">Prestar servicios de apoyo a la gestión al IDARTES - Subdirección de Formación Artística, en actividades relacionadas con los aspectos administrativos y logísticos de los componentes y sedes del Programa Crea, acorde con los requerimientos de la dependencia.	 </t>
  </si>
  <si>
    <t>Prestar servicios profesionales de Abogado (a) la Subdirección de Formación Artística del Instituto Distrital de las Artes, en actividades asociadas a la proyección y revisión de trámites y documentos asignados por la dependencia, acorde con los procesos y procedimientos definidos en la entidad.</t>
  </si>
  <si>
    <t>Prestar servicios profesionales a la Subdirección de Formación Artística del Instituto Distrital de las Artes, en actividades de trámite, desarrollo, seguimiento, ajuste, revisión, validación y concreción de documentos precontractuales, contractuales y post contractuales que se requieran, como brindar apoyo a la supervisión en los contratos y/o convenios designados, acorde con los lineamientos definidos por la dependencia.</t>
  </si>
  <si>
    <t>Prestar servicios de apoyo logístico y asistencial al Instituto Distrital de las Artes- IDARTES - en la atención, orientación y servicio al público asistente a las actividades artísticas, culturales y pedagógicas que se realicen en la Cinemateca de Bogotá.</t>
  </si>
  <si>
    <t>Prestar servicios de apoyo a la gestión al Instituto Distrital de las Artes-Idartes, Subdirección Administrativa y Financiera-Talento Humano en procesos derivados de la selección, análisis de requisitos, contratación, horas extras y demás actividades administrativas que requiera la dependencia.</t>
  </si>
  <si>
    <t>Prestar servicios Profesionales a la Subdirección Administrativa y Financiera – Talento Humano, en el fortalecimiento y ejecución de los planes de bienestar y capacitación, así como, la medición del clima laboral y procesos de selección que requiera la Entidad</t>
  </si>
  <si>
    <t>Prestar servicios de apoyo a la gestión al Instituto Distrital de las Artes- Idartes - Gerencia de Artes Audiovisuales brindando soporte y asistencia técnica para el correcto funcionamiento de la infraestructura tecnológica, en atención a los requerimientos para el correcto funcionamiento de la Cinemateca de Bogotá.</t>
  </si>
  <si>
    <t>Prestar servicios de apoyo logístico y asistencial al Instituto Distrital de las Artes- IDARTES - en la atención, orientación y servicio al público asistente a las actividades artísticas, culturales y pedagógicas que se realicen en los laboratorios y talleres de creación de la Cinemateca de Bogotá.</t>
  </si>
  <si>
    <t>Prestar servicios profesionales al Idartes - Subdirección de las Artes para el fortalecimiento de la participación ciudadana y el enfoque diferencial de las artes desarrolladas por los grupos étnicos en el Distrito Capital de acuerdo a lo asignado por la dependencia.</t>
  </si>
  <si>
    <t>Prestar servicios profesionales a la Subdirección de las Artes - Gerencia de Música en la realización de los Festivales Rock y Colombia al Parque 2020 y el acompañamiento en temas artísticos y de comunicación para los programas y proyectos de la dependencianta la dependenciaital de acuerdo a lo asignado por la dependencia.</t>
  </si>
  <si>
    <t xml:space="preserve">Prestar servicios de apoyo a la gestión de servicios técnicos al IDARTES, en actividades relacionadas con la adecuación, mantenimiento, reparación y conservación interno y externo de las SEDES/EQUIPAMIENTOS y demás inmuebles a cargo de la entidad.	 </t>
  </si>
  <si>
    <t xml:space="preserve">Prestar servicios de apoyo a la gestión al IDARTES - Subdirección de Formación Artística, en actividades de apoyo operativo y logístico, relacionadas con los procesos de circulación y de atención en las sedes del Programa Crea, acorde con los requerimientos de la dependencia.	 </t>
  </si>
  <si>
    <t>Prestar servicios profesionales al IDARTES- Subdirección de Equipamientos Culturales para la realización de las gestiones asociadas a las actividades que se requieren y desarrollan en el Escenario Móvil o donde la dependencia lo requiera, de conformidad con el plan de acción definido por la dependencia.</t>
  </si>
  <si>
    <t>Prestar servicios de apoyo a la gestión al IDARTES-Subdirección Administrativa y Financiera - Área de Almacén General para realizar las actividades relacionadas con la verificación de los bienes asignados a las áreas misionales y de apoyo, remarcación, entrega de bienes y trámite de los documentos.</t>
  </si>
  <si>
    <t>Prestar servicios profesionales al IDARTES - Subdirección Administrativa y Financiera – Talento Humano en asuntos relacionados con la nómina, retención en la fuente, liquidación de seguridad social, pago de parafiscales y prestaciones sociales de los funcionarios de la Entidad, brindar y suministrar los informes relacionados con el objeto contractual.</t>
  </si>
  <si>
    <t>Prestar servicios profesionales al IDARTES - Subdirección de Formación Artística, en las actividades encaminadas a la gestión conceptual, metodológica e investigativa del área de música, en el marco del Programa Crea, acorde con los requerimientos de la entidad.</t>
  </si>
  <si>
    <t>Prestar servicios de apoyo a la gestión al ldartes - Subdirección de las Artes en sus unidades de gestión, para desarrollar actividades operativas logísticas y asistenciales relacionadas con los proyectos que adelanta el área.</t>
  </si>
  <si>
    <t>Prestar servicios de apoyo en los programas y sistemas de los equipos tecnológicos del equipamiento, así como el apoyo logístico y asistencial al Instituto Distrital de las Artes- IDARTES - en la atención, orientación y servicio al público asistente a las actividades artísticas, culturales y pedagógicas que se realicen en la Cinemateca de Bogotá.</t>
  </si>
  <si>
    <t>Prestar servicios profesionales al Instituto Distrital de las Artes –Idartes, como realizador y editor de piezas audiovisuales para la promoción y divulgación de los eventos, actividades y programas de la entidad.</t>
  </si>
  <si>
    <t>Prestar los servicios de apoyo a la gestión al Instituto Distrital de las Artes – Idartes, como diseñador gráfico para la elaboración, producción, desarrollo y adaptación de piezas gráficas, que se requieran para la promoción y divulgación de los eventos y actividades de las gerencias de la Subdirección de las Artes, de acuerdo a los requerimientos de la entidad.</t>
  </si>
  <si>
    <t>Prestar servicios profesionales a la Subdirección de las Artes - Gerencia de Música en el acompañamiento, seguimiento, ejecución y evaluación de los procesos misionales de la dimensión de circulación y formación y de los proyectos con enfoque poblacional de la dependencia.</t>
  </si>
  <si>
    <t>Tomar en calidad de arrendamiento el bien inmueble ubicado en la Calle 23 g No 111-16 de la ciudad de Bogotá, con un área disponible aproximada de 354.3 mt2, acorde con las especificaciones definidas por la entidad, con destino al funcionamiento de un Centro de Formación Artística Crea, en el marco del Proyecto de inversión 982 "Formación Artística en la Escuela y la Ciudad" del IDARTES</t>
  </si>
  <si>
    <t>Prestar servicios de apoyo a la gestión al Idartes- Subdirección administrativa y Financiera – Talento Humano, en actividades relacionadas con la continuidad y seguimiento del Sistema de Gestión de la Seguridad y Salud en el Trabajo implementado en la Entidad.</t>
  </si>
  <si>
    <t>Prestar servicios profesionales al Idartes para realizar el acompañamiento integral al programa de Residencias Artísticas de la Gerencia de Artes Plásticas - Subdirección de las Artes de Idartes, acorde con los lineamientos de la entidad.</t>
  </si>
  <si>
    <t>Prestar servicios profesionales al Idartes – Gerencia de Música en la realización del Festival Salsa al Parque 2020, y en las actividades asociadas a los procesos misionales del programa de emprendimiento que adelanta la dependenciaital de acuerdo a lo asignado por la dependencia.</t>
  </si>
  <si>
    <t>PRESTAR SERVICIOS DE APOYO A LA GESTIÓN DEL IDARTES, EN LAS ACTIVIDADES RELACIONADAS CON EL SOPORTE, CAPACITACIÓN Y SEGUIMIENTO DE LOS SISTEMAS DE INFORMACIÓN ADMINISTRADOS POR EL ÁREA DE TECNOLOGÍA, DE CONFORMIDAD CON LOS REQUERIMIENTOS DE LA ENTIDAD.</t>
  </si>
  <si>
    <t>Prestar servicios profesionales al Instituto Distrital de las Artes- Idartes, como diseñador Gráfico en las campañas de comunicaciones internas y externas en cuanto a la estructuración e implementación de piezas gráficas, divulgativas e informativas, así como en las piezas impresas y digitales de la Subdirección de las Artes y de la Dirección, acorde con los lineamientos de la entidad.</t>
  </si>
  <si>
    <t xml:space="preserve">	Prestar servicios de apoyo a la gestión al IDARTES-Subdirección Administrativa y Financiera - Área de Almacén General para realizar las actividades relacionadas con la verificación de los bienes asignados a las áreas administrativas y de apoyo, remarcación, entrega de bienes y trámite de los documentos.</t>
  </si>
  <si>
    <t>Prestar servicios profesionales al IDARTES, en actividades asociadas a la formulación, coordinación y ejecución de proyectos en el marco de las acciones de arte y memoria, para la transformación social, acorde con las directrices impartidas por la entidad.</t>
  </si>
  <si>
    <t>Prestación de Servicios Profesionales para la preparación e implementación de procesos tributarios, suministro de información concerniente a los cambios en dicha materia, acompañamiento en asuntos tributarios a las áreas del Instituto que así lo requieran y demás actividades relacionadas, entre ellas respuesta de requerimientos y consultas de tipo tributario de los distintos Entes de Control y Administraciones de Impuestos concernientes al IDARTES.</t>
  </si>
  <si>
    <t>Prestar servicios profesionales en el área de presupuesto de la subdirección administrativa y financiera del Idartes, en el desarrollo de las etapas de ejecución, seguimiento, programación y cierre presupuestal.</t>
  </si>
  <si>
    <t>Prestar servicios profesionales al IDARTES - Subdirección de Formación Artística, en actividades encaminadas a la implementación, desarrollo y fortalecimiento de los procesos de formación artística, en el marco del Programa Crea, acorde con los requerimientos de la entidad.”</t>
  </si>
  <si>
    <t>Prestar servicios de apoyo a la gestión al IDARTES - Subdirección de Formación Artística, en actividades relacionadas con los aspectos administrativos y logísticos de los componentes y sedes del Programa Crea, acorde con los requerimientos de la dependencia.</t>
  </si>
  <si>
    <t>Prestar servicios de apoyo a la gestión al IDARTES - Subdirección de Formación Artística, en actividades relacionadas con los aspectos administrativos y logísticos de los componentes y sedes del Programa Crea, acorde con los requerimientos de la dependencia</t>
  </si>
  <si>
    <t>Prestar servicios de apoyo a la gestión al Instituto Distrital de las Artes –Idartes- en el registro fotográfico de los eventos y programas en que participe u organice las diferentes unidades de gestión de la entidad con el fin de acercar o dar a conocer a la ciudadanía en general los proyectos y actividades del Instituto</t>
  </si>
  <si>
    <t>Prestar servicios de apoyo a la gestión al Instituto Distrital de las Artes –Idartes- en el registro fotográfico de los eventos y programas en que participe u organice la entidad, con el fin de acercar o dar a conocer a la ciudadanía en general los proyectos, logros y actividades del Instituto.</t>
  </si>
  <si>
    <t xml:space="preserve">Prestar servicios profesionales al IDARTES - Subdirección de Formación Artística, en actividades encaminadas a la implementación, desarrollo y fortalecimiento de los procesos de formación artística, en el marco del Programa Crea, acorde con los requerimientos de la entidad.
</t>
  </si>
  <si>
    <t>Prestar servicios profesionales a la Subdirección de las Artes– Gerencia de Música en las actividades transversales relacionadas con los programas y proyectos que adelante la dependencia</t>
  </si>
  <si>
    <t>Prestar servicios profesionales al Idartes - Subdirección Administrativa y Financiera en los puntos de atención al ciudadano dispuestos por el Instituto en actividades relacionadas con la atención y el trámite de los requerimientos ciudadanos así como el seguimiento y la medición a la calidad de las respuestas emitidas por la entidad.</t>
  </si>
  <si>
    <t>Prestar servicios profesionales al Idartes - Gerencia de Literatura en actividades relacionadas con el proceso editorial del programa Libro al Viento, siguiendo los lineamientos dados por la entidad y el protocolo editorial de Libro al Viento</t>
  </si>
  <si>
    <t>Prestar servicios profesionales a la Subdirección de las Artes - Gerencia de Música en la conceptualización, planeación, definición y seguimiento misional de los programas y proyectos de la dependencia.</t>
  </si>
  <si>
    <t>Tomar en calidad de arrendamiento el bien inmueble ubicado en la Carrera 75 No 8b - 89 de la ciudad de Bogotá, con un área disponible aproximada de 849.02 mt2, acorde con las especificaciones definidas por la entidad, con destino al funcionamiento de un Centro de Formación Artística Crea, en el marco del Proyecto de inversión 982 "Formación Artística en la Escuela y la Ciudad" del IDARTES</t>
  </si>
  <si>
    <t>Prestar servicios de apoyo a la gestión de servicios técnicos al IDARTES, en actividades relacionadas con la adecuación, mantenimiento, reparación y conservación interno y externo de las SEDES/EQUIPAMIENTOS y demás inmuebles a cargo de la entidad</t>
  </si>
  <si>
    <t>Prestar servicios de apoyo técnico al IDARTES - Subdirección de Equipamientos Culturales en actividades de planeación, ejecución, seguimiento y evaluación que se requieran para la producción de los eventos que se desarrollen en el marco del Programa "Cultura en Común.</t>
  </si>
  <si>
    <t>Prestar servicios profesionales al IDARTES en actividades asociadas al desarrollo, ejecución y organiza-ción de las acciones propias del programa El Parqueadero, de la Línea Estratégica de Arte, Cultura Cientí-fica, Tecnología y Ciudad acorde con los requerimientos de la entidad.</t>
  </si>
  <si>
    <t>Prestar servicios de apoyo a la gestión al IDARTES - Subdirección de Equipamientos Culturales, en actividades técnicas, y logísticas que se requieran en los eventos que se desarrollen El Teatro El Parque o donde la dependencia lo requiera.</t>
  </si>
  <si>
    <t xml:space="preserve">Prestar servicios profesionales a la Subdirección de las Artes– Gerencia de Música en las actividades transversales relacionadas con los programas y proyectos que adelante la dependencia	</t>
  </si>
  <si>
    <t>“Prestar servicios profesionales al IDARTES - Subdirección de Formación Artística, en actividades encaminadas a la implementación, desarrollo y fortalecimiento de los procesos de formación artística, en el marco del Programa Crea, acorde con los requerimientos de la entidad.”</t>
  </si>
  <si>
    <t xml:space="preserve">Prestar servicios profesionales al IDARTES - Subdirección de Formación Artística, en actividades encaminadas a la implementación, desarrollo y fortalecimiento de los procesos de formación artística, en el marco del Programa Crea, acorde con los requerimientos de la entidad	</t>
  </si>
  <si>
    <t xml:space="preserve">Prestar servicios profesionales al IDARTES - Subdirección de Formación Artística, en actividades encaminadas a la implementación, desarrollo y fortalecimiento de los procesos de formación artística, en el marco del Programa Crea, acorde con los requerimientos de la entidad.
</t>
  </si>
  <si>
    <t xml:space="preserve">Prestar servicios profesionales al IDARTES - Subdirección de Formación Artística, en actividades encaminadas a la implementación, desarrollo y fortalecimiento de los procesos de formación artística, en el marco del Programa Crea, acorde con los requerimientos de la entidad
</t>
  </si>
  <si>
    <t xml:space="preserve">Prestar servicios de apoyo a la gestión al Idartes- Subdirección de Formación Artística a través de la creación, implementación y sistematización de experiencias artísticas para la primera infancia, que faciliten el desarrollo de las diferentes estrategias del proyecto Nidos de acuerdo con los procedimientos establecidos.
</t>
  </si>
  <si>
    <t>Asesorar a la Dirección General en las actividades relacionadas con el acompañamiento requerido para el desarrollo de las acciones estratégicas de los procesos de formación artística en la entidad, así como velar para que en la construcción, ejecución y seguimiento a los proyectos de inversión se implemente el enfoque diferencial.</t>
  </si>
  <si>
    <t>Prestar servicios de apoyo a la gestión al Idartes - Gerencia de Literatura, en actividades de orden operativo y administrativo, en relación con los procesos y trámites asociados a la distribución de las publicaciones y otros materiales del área misional.</t>
  </si>
  <si>
    <t>Prestar los servicios profesionales al IDARTES - Subdirección de Formación Artística, en las actividades asociadas con el seguimiento y coordinación del componente de circulación del Programa Crea, así como de las actividades de producción y comunicaciones que desde este se generen, conforme a los lineamientos definidos por la Entidad.</t>
  </si>
  <si>
    <t>Prestar servicios profesionales al idartes- Subdireccion de Formación Artistica, en actividades encaminadas a la implementación, desarrollo y fortalecimiento de los procesos de formación artística, en el marco del Programa Crea, acorde con los lineamientos de la entidad</t>
  </si>
  <si>
    <t xml:space="preserve">Prestar servicios profesionales al IDARTES - Subdirección de Formación Artística, en actividades encaminadas a la implementación, desarrollo y fortalecimiento de los procesos de formación artística, en el marco del Programa Crea, acorde con los requerimientos de la entidad.
</t>
  </si>
  <si>
    <t>Prestar servicios de apoyo a la gestión al Instituto Distrital de la Artes-Idartes en los aspectos asociados a la planeación, desarrollo, seguimiento y distribución editorial, así como en la edición de las publicaciones de la entidad.</t>
  </si>
  <si>
    <t xml:space="preserve">Prestar servicios profesionales al Instituto Distrital de las Artes- Idartes, Gerencia de Artes Audiovisuales, para la divulgación y promoción de los eventos y actividades de la entidad en sus redes sociales.
</t>
  </si>
  <si>
    <t>Prestar servicios profesionales al IDARTES asociados a la planeación y seguimiento de las acciones en materia de gestión misional y ejecución del plan de acción de la Linea estratégica de Arte, Cultura Cientí-fica, Tecnología y Ciudad, acorde con los procesos y procedimientos definidos en la entidad.</t>
  </si>
  <si>
    <t>Prestar servicios profesionales al IDARTES en actividades asociadas a la gestión administrativa y ejecu-ción de las acciones planteadas en el marco de los programas CKWEB y Plataforma Bogotá, correspon-dientes a la Línea Estratégica de Arte, Cienica y Tecnología</t>
  </si>
  <si>
    <t>Prestar servicios de apoyo a la gestión al IDARTES- Gerencia de Literatura en la diagramación y maquetación de los títulos contemplados en el plan editorial 2020 para el programa de promoción de lectura Libro al Viento</t>
  </si>
  <si>
    <t>Prestar servicios profesionales al Idartes – Oficina Asesora Jurídica, como extensión jurídica en actividades relacionadas con la revisión, ajuste y trámite de actos administrativos del área de talento humano de la entidad; así como de los demás trámites que se le asignen en materia de situaciones administrativas de personal.</t>
  </si>
  <si>
    <t>Prestar servicios profesionales al idartes- subdireccion de formación artística, en actividades encaminadas a la implementacion, desarrollo y fortalecimiento de los procesos de formación artística, en el marco del programa crea, acorde con los requerimientos de la entidad</t>
  </si>
  <si>
    <t xml:space="preserve">Prestar servicios de apoyo a la gestión al IDARTES - Subdirección de Formación Artística, en actividades asociadas con la implementación de procesos relativos la preproducción, producción y postproducción, acorde con la agenda de formación y circulación que sean requeridas por el Programa Crea, atendiendo los lineamientos definidos por la Entidad.
</t>
  </si>
  <si>
    <t>Prestar servicios de apoyo a la gestión al IDARTES - Subdirección de Formación Artística, según los requerimientos de la entidad en actividades logísticas, operativas, técnicas y asistenciales, en particular las asociadas con la producción de eventos, generados desde el Programa Crea</t>
  </si>
  <si>
    <t>Prestar servicios profesionales al Idartes, en las actividades asociadas a apoyar el diseño, implementación, puesta en funcionamiento y administración de la infraestructura de comunicaciones (voz y datos) y migración al protocolo IPV6 en coexistencia con el protocolo IPV4, de conformidad con las directrices impartidas por MINTIC y la entidad.</t>
  </si>
  <si>
    <t xml:space="preserve">Prestar servicios de apoyo a la gestión al IDARTES - Subdirección de Formación Artística, en actividades encaminadas a la implementación, desarrollo y fortalecimiento de los procesos de formación artística, en el marco del Programa Crea, acorde con los requerimientos de la entidad.
</t>
  </si>
  <si>
    <t xml:space="preserve">Prestar servicios de apoyo a la gestión al IDARTES - Subdirección de Formación Artística, en actividades encaminadas a la implementación, desarrollo y fortalecimiento de los procesos de formación artística, en el marco del Programa Crea, acorde con los requerimientos de la entidad.
</t>
  </si>
  <si>
    <t xml:space="preserve">Prestar servicios de apoyo a la gestión al IDARTES - Subdirección de Formación Artística, en actividades encaminadas a la implementación, desarrollo y fortalecimiento de los procesos de formación artística, en el marco del Programa Crea, acorde con los requerimientos de la entidad.
</t>
  </si>
  <si>
    <t xml:space="preserve">Prestar servicios de apoyo a la gestión al IDARTES - Subdirección de Formación Artística, en actividades encaminadas a la implementación, desarrollo y fortalecimiento de los procesos de formación artística, en el marco del Programa Crea, acorde con los requerimientos de la entidad.
</t>
  </si>
  <si>
    <t>Prestar servicios de apoyo a la gestión al Idartes - Gerencia de Danza, en los aspectos asociados a la planeación, ejecución, seguimiento y visión estratégica de las actividades técnicas y operativas del programa de difusión de la danza de la dependencia y en las actividades de circulación de las que ésta haga parte, de conformidad con las directrices y lineamientos de la entidad</t>
  </si>
  <si>
    <t>Prestar servicios profesionales al Instituto Distrital de las Artes – Idartes, en la gestión y apoyo para el desarrollo de los proyectos, acciones y actividades relacionadas con el patrimonio audiovisual y la apropiación de los diversos acervos de la Gerencia de Artes Audiovisuales – Cinemateca de Bogotá, acorde con las directrices y lineamientos de la Entidad.</t>
  </si>
  <si>
    <t xml:space="preserve">Prestar servicios de apoyo a la gestión al IDARTES - Subdirección de Formación Artística, en actividades encaminadas a la implementación, desarrollo y fortalecimiento de los procesos de formación artística, en el marco del Programa Crea, acorde con los requerimientos de la entidad.
</t>
  </si>
  <si>
    <t>Prestar servicios profesionales al IDARTES - Subdirección de Formación Artística, en actividades pedagógicas relacionadas con la estructuración, implementación y seguimiento a los procesos de formación, investigación y circulación, ejecutados en el marco del Programa Crea, acorde con los requerimientos de la entidad.</t>
  </si>
  <si>
    <t xml:space="preserve">Prestar servicios de apoyo a la gestión al Instituto Distrital de las Artes - Subdirección de Equipamientos Culturales en la realización de gestiones administrativas asociadas a la ejecución de las actividades a desarrollarse en el Programa "Cultura en Común.
</t>
  </si>
  <si>
    <t xml:space="preserve">Prestar servicios profesionales al IDARTES - Subdirección de Formación Artística, en actividades encaminadas a la implementación, desarrollo y fortalecimiento de los procesos de formación artística, en el marco del Programa Crea, acorde con los requerimientos de la entidad
</t>
  </si>
  <si>
    <t xml:space="preserve">Prestar servicios de apoyo a la gestión al IDARTES - Subdirección de Formación Artística, en actividades encaminadas a la implementación, desarrollo y fortalecimiento de los procesos de formación artística, en el marco del Programa Crea, acorde con los requerimientos de la entidad
</t>
  </si>
  <si>
    <t xml:space="preserve">Prestar servicios de apoyo a la gestión al IDARTES - Subdirección de Formación Artística, en actividades encaminadas a la implementación, desarrollo y fortalecimiento de los procesos de formación artística, en el marco del Programa Crea, acorde con los requerimientos de la entidad
</t>
  </si>
  <si>
    <t>Prestar servicios profesionales al Idartes - Gerencia de Artes Audiovisuales, en los procesos integrales de comunicaciones, para la promoción, divulgación y difusión de las actividades requeridas por la dependencia.</t>
  </si>
  <si>
    <t xml:space="preserve">Prestar servicios profesionales al IDARTES en actividades asociadas a la gestión y ejecución del proyecto Plataforma Bogotá, laboratorio interactivo de Arte, Ciencia y Tecnología dentro del marco de la Línea Estrategica de Arte, Cultura Científica, Tecnología y Ciudad, acorde con los requerimientos de la entidad.
</t>
  </si>
  <si>
    <t>Prestar servicios profesionales al Instituto Distrital de las Artes – IDARTES, en actividades concernientes al soporte, actualización y capacitación de los sistemas de información de la Subdirección de Formación Artística.</t>
  </si>
  <si>
    <t xml:space="preserve">Prestar servicios de apoyo a la gestión al Idartes, en aspectos asociados a la producción técnica relacionados con festivales, eventos, actividades programadas, producidas y/o en las que haga parte el Instituto, de conformidad con las acciones definidas por la entidad.
</t>
  </si>
  <si>
    <t xml:space="preserve">Prestar servicios de apoyo a la gestión al Idartes en aspectos de producción logística y trámite de permisos relacionados con la producción de eventos, actividades programadas, producidas y/o en los que haga parte el Instituto, de conformidad con las necesidades definidas por la entidad 
</t>
  </si>
  <si>
    <t xml:space="preserve">Prestar servicios de apoyo a la gestión al Idartes en aspectos de producción logística y trámite de permisos relacionados con la producción de eventos, actividades programadas, producidas y/o en los que haga parte el Instituto, de conformidad con las necesidades definidas por la entidad.
</t>
  </si>
  <si>
    <t xml:space="preserve">“Prestar servicios de apoyo a la gestión al IDARTES - Subdirección de Formación Artística, en actividades encaminadas a la implementación, desarrollo y fortalecimiento de los procesos de formación artística, en el marco del Programa Crea, acorde con los requerimientos de la entidad.” </t>
  </si>
  <si>
    <t xml:space="preserve">Prestar servicios profesionales al IDARTES - Subdirección de Equipamientos Culturales, en los aspectos asociados con la planeación, gestión, visibilización, diseño, desarrollo, ejecución, fortalecimiento y seguimiento de la línea de Astronomía, ciencias formales y naturales, en cada uno de los programas, actividades y acciones a realizarse dentro y fuera del Planetario de Bogotá. </t>
  </si>
  <si>
    <t xml:space="preserve">Prestar servicios profesionales al Instituto Distrital de las Artes – Idartes, en el diseño de piezas gráficas, informativas, impresas y digitales, requeridas para la divulgación y posicionamiento de eventos y programas de la entidad de manera particular los del Planetario de Bogotá, acorde con los lineamientos en materia de comunicaciones definidos por la entidad. </t>
  </si>
  <si>
    <t>Prestar los servicios profesionales al Instituto Distrital de las Artes – Idartes, como diseñador gráfico para la elaboración, producción, desarrollo y adaptación de piezas gráficas, que se requieran para la promoción y divulgación de los eventos, actividades y programas acorde con los lineamientos de la entidad.</t>
  </si>
  <si>
    <t xml:space="preserve">Prestar los servicios profesionales al Instituto Distrital de las Artes –Idartes, en la producción y revisión de contenidos periodísticos y/o materiales especiales para la promoción y divulgación de los eventos, actividades y programas en los diferentes canales de la entidad.
</t>
  </si>
  <si>
    <t xml:space="preserve">Prestar servicios de apoyo técnico al IDARTES - Subdirección de Equipamientos Culturales, en actividades técnicas, logísticas y operativas que se requieran en los eventos a desarrollarse en El Escenario Móvil o donde la dependencia lo requiera
</t>
  </si>
  <si>
    <t xml:space="preserve">Prestar servicios de apoyo a la gestión al IDARTES - Subdirección de Equipamientos Culturales, en actividades administrativas relacionadas con el seguimiento a la circulación de los programas, actualización de base de datos y actividades de fortalecimiento del modelo de gestión que se desarrolle en la dependencia
</t>
  </si>
  <si>
    <t xml:space="preserve">Prestar servicios profesionales al IDARTES - Subdirección de Formación Artística, en actividades pedagógicas relacionadas con la estructuración, implementación y seguimiento a los procesos de formación, investigación y circulación, ejecutados en el marco del Programa Crea, acorde con los requerimientos de la entidad.
</t>
  </si>
  <si>
    <t xml:space="preserve">Prestar servicios profesionales al IDARTES - Subdirección de Formación Artística, en actividades encaminadas a la implementación, desarrollo y fortalecimiento de los procesos de formación artística, en el marco del Programa Crea, acorde con los requerimientos de la entidad.
</t>
  </si>
  <si>
    <t>Prestar servicios de apoyo a la gestión en actividades técnicas de montaje y desmontaje necesarias para el desarrollo de los festivales al parque, eventos y producciones desarrolladas y/o en las que haga parte el IDARTES de conformidad con los requerimientos de la entidad definidas por la entidad.</t>
  </si>
  <si>
    <t xml:space="preserve">Prestar servicios profesionales al IDARTES - Subdirección de Formación Artística, en actividades encaminadas a la implementación, desarrollo y fortalecimiento de los procesos de formación artística, en el marco del Programa Crea, acorde con los requerimientos de la entidad. 
</t>
  </si>
  <si>
    <t xml:space="preserve">Prestar servicios profesionales al IDARTES - Subdirección de Formación Artística, en actividades pedagógicas relacionadas con la estructuración, implementación y seguimiento a los procesos de formación, investigación y circulación, ejecutados en el marco del Programa Crea, acorde con los requerimientos de la entidad.
</t>
  </si>
  <si>
    <t>Prestar servicios profesionales al Instituto Distrital de las Artes – Idartes en los procesos de comunicación y prensa, para la promoción y divulgación del Programa Nidos – Artes en Primera Infancia y de la Subdirección de Formación Artística, a través de diferentes medios de comunicación.</t>
  </si>
  <si>
    <t xml:space="preserve">Prestar servicios profesionales al IDARTES - Subdirección de Formación Artística, en actividades encaminadas a la implementación, desarrollo y fortalecimiento de los procesos de formación artística, en el marco del Programa Crea, acorde con los requerimientos de la entidad </t>
  </si>
  <si>
    <t xml:space="preserve">Prestar servicios profesionales al IDARTES - Subdirección de Formación Artística, en actividades pedagógicas relacionadas con la estructuración, implementación y seguimiento a los procesos de formación, investigación y circulación, ejecutados en el marco del Programa Crea, acorde con los requerimientos de la entidad </t>
  </si>
  <si>
    <t xml:space="preserve">Prestar servicios de apoyo al IDARTES - Subdirección de Equipamientos Culturales como operador del sistema de sonido en las actividades requeridas para la producción de los eventos que se desarrollen en el Teatro al Aire Libre de la Media Torta o donde la dependencia lo requiera. 
</t>
  </si>
  <si>
    <t>Prestar servicios profesionales al IDARTES - Gerencia de Danza, en aspectos asociadas a la ejecución, seguimiento y evaluación de las actividades administrativas y operativas relacionadas con la Casona de la Danza, de conformidad con las directrices y lineamientos de la entidad</t>
  </si>
  <si>
    <t xml:space="preserve">Prestar servicios de apoyo a la gestión al IDARTES - Gerencia de Danza, en los aspectos técnicos y operativos relacionados con la programación, promoción y difusión del proyecto Danza y Comunidad, de conformidad con las directrices y lineamientos de la entidad. 
</t>
  </si>
  <si>
    <t xml:space="preserve">Prestar servicios profesionales al IDARTES - Subdirección de Formación Artística, en actividades pedagógicas relacionadas con la estructuración, implementación y seguimiento a los procesos de formación, investigación y circulación, ejecutados en el marco del Programa Crea, acorde con los requerimientos de la entidad. </t>
  </si>
  <si>
    <t>Prestar servicios profesionales al IDARTES- Subdirección Administrativa y Financiera, en los aspectos relacionados a la proyección y estructuración de documentos para iniciar el trámite de procesos de selección de contratistas, participación en comités evaluadores de procesos de selección y demás requerimientos en esta materia según las necesidades del área, en concordancia con los procesos y procedimientos definidos por la entidad.</t>
  </si>
  <si>
    <t xml:space="preserve">Prestar servicios de apoyo a la gestión del IDARTES en actividades asociadas a la conducción de los vehículos automotores tipo camiones a cargo de la Subdirección Administrativa y Financiera y la Subdirección de Equipamientos Culturales. 
</t>
  </si>
  <si>
    <t>Prestar servicios profesionales al Idartes - subdirección de formación artística, en actividades pedagógicas relacionadas con la estructuración, implementación y seguimiento a los procesos de formación, investigación y circulación ejecutados en el marco del programa CREA, acorde con los requerimientos de la entidad.</t>
  </si>
  <si>
    <t xml:space="preserve">Prestar servicios profesionales al IDARTES - Subdirección de Formación Artística, en actividades pedagógicas relacionadas con la estructuración, implementación y seguimiento a los procesos de formación, investigación y circulación, ejecutados en el marco del Programa Crea, acorde con los requerimientos de la entidad.
</t>
  </si>
  <si>
    <t xml:space="preserve">Prestar servicios profesionales al IDARTES - Subdirección de Formación Artística, en actividades pedagógicas relacionadas con la estructuración, implementación y seguimiento a los procesos de formación, investigación y circulación, ejecutados en el marco del Programa Crea, acorde con los requerimientos de la entidad 
</t>
  </si>
  <si>
    <t xml:space="preserve">Prestar servicios profesionales al IDARTES - Subdirección de Formación Artística, en actividades pedagógicas relacionadas con la estructuración, implementación y seguimiento a los procesos de formación, investigación y circulación, ejecutados en el marco del Programa Crea, acorde con los requerimientos de la entidad
</t>
  </si>
  <si>
    <t xml:space="preserve">Prestar servicios profesionales al IDARTES - Subdirección de Formación Artística, en las actividades encaminadas al seguimiento, acompañamiento y apoyo administrativo y operativo de las áreas artísticas que le sean asignadas, en el marco del Programa Crea, acorde con los requerimientos de la entidad </t>
  </si>
  <si>
    <t xml:space="preserve">Prestar servicios profesionales al IDARTES - Subdirección de Formación Artística, en actividades encaminadas a la implementación, desarrollo y fortalecimiento de los procesos de formación artística, en el marco del Programa Crea, acorde con los requerimientos de la entidad. </t>
  </si>
  <si>
    <t xml:space="preserve">Prestar servicios de apoyo a la gestión al IDARTES - Subdirección de Formación Artística, en actividades encaminadas a la implementación, desarrollo y fortalecimiento de los procesos de formación artística, en el marco del Programa Crea, acorde con los requerimientos de la entidad. 
</t>
  </si>
  <si>
    <t xml:space="preserve">Prestar servicios de apoyo a la gestión al IDARTES - Subdirección de Formación Artística, en actividades encaminadas a la implementación, desarrollo y fortalecimiento de los procesos de formación artística, en el marco del Programa Crea, acorde con los requerimientos de la entidad 
</t>
  </si>
  <si>
    <t xml:space="preserve">Realizar la coproducción para el ciclo denominado “90s Nostalgia” que se llevará a cabo entre el 18 al 23 de marzo de 2020, en la Cinemateca De Bogotá.
</t>
  </si>
  <si>
    <t xml:space="preserve">Prestar servicios de apoyo al IDARTES - Subdirección de Equipamientos Culturales como operador del sistema de sonido en las actividades requeridas para la producción de los eventos que se desarrollen en el Teatro al Aire Libre de la Media Torta o donde la dependencia lo requiera.
</t>
  </si>
  <si>
    <t xml:space="preserve">Prestar servicios de apoyo a la gestión al IDARTES - Subdirección de Formación Artística, en actividades encaminadas a la implementación, desarrollo y fortalecimiento de los procesos de formación artística, en el marco del Programa Crea, acorde con los requerimientos de la entidad.”
</t>
  </si>
  <si>
    <t xml:space="preserve">Prestar los servicios de apoyo a la gestión al IDARTES - Subdirección de Equipamientos Culturales en actividades asociadas a las etapas de preproducción, producción, posproducción y preparación necesaria para el correcto desarrollo de los eventos programados en el Teatro Jorge Eliécer Gaitán.
</t>
  </si>
  <si>
    <t xml:space="preserve">Prestar servicios de apoyo a la gestión al Idartes- Subdirección de Formación Artística a través de la creación, implementación y sistematización de experiencias artísticas para la primera infancia, que faciliten el desarrollo de las diferentes estrategias del proyecto Nidos de acuerdo con los procedimientos establecidos.
</t>
  </si>
  <si>
    <t xml:space="preserve">Prestar servicios profesionales al IDARTES - Subdirección de Formación Artística, en las actividades encaminadas al seguimiento, acompañamiento y apoyo administrativo y operativo de las áreas artísticas que le sean asignadas, en el marco del Programa Crea, acorde con los requerimientos de la entidad.
</t>
  </si>
  <si>
    <t xml:space="preserve">Prestar servicios profesionales al Idartes - Gerencia de Artes Plásticas en actividades asociadas a la planeación, ejecución, seguimiento, y evaluación del programa de fomento en las dimensiones de creación, circulación y apropiación de las Artes Plásticas y Visuales, acorde con los lineamientos de la entidad.
</t>
  </si>
  <si>
    <t xml:space="preserve">Prestar servicios profesionales al Idartes - Gerencia de Artes Plásticas, en la programación y difusión de la programación de la Red Galería Santa Fe, acorde con los lineamientos de la entidad.
</t>
  </si>
  <si>
    <t>Prestar servicios profesionales al IDARTES - Subdirección de las Artes –en actividades asociadas a la planeación y ejecución definidas en la actual vigencia para el Programa Distrital de Estímulos</t>
  </si>
  <si>
    <t>Prestar servicios profesionales al IDARTES - Subdirección de las Artes en las actividades asociadas a las acciones propias del área de convocatorias en desarrollo del Programa Distrital de Estímulos durante la vigencia 2020</t>
  </si>
  <si>
    <t>Prestar servicios profesionales al IDARTES- Gerencia de Danza, en las actividades asociadas a la planeación, ejecución, seguimiento y visión estratégica del portafolio de estímulos de la dependencia y de los que ésta haga parte, de conformidad con las directrices y lineamientos de la entidad</t>
  </si>
  <si>
    <t>Prestar servicios de apoyo a la gestión del Instituto Distrital de las Artes - Idartes, subdirección administrativa y financiera, en actividades administrativas y operativas acorde con los requerimientos de la dependencia.</t>
  </si>
  <si>
    <t xml:space="preserve">Realizar la coproducción para la franja denominada “Planet On Presenta” que se llevará a cabo entre el 6 de marzo de 2020 y el 30 de agosto de 2020, en la Cinemateca De Bogotá.
</t>
  </si>
  <si>
    <t xml:space="preserve">Prestar servicios profesionales al Instituto Distrital de las Artes- Idartes, Gerencia de Artes Audiovisuales en la planeación, ejecución, seguimiento y sistematización de información de actividades y proyectos relacionados con la gestión de públicos para la Gerencia de Artes Audiovisuales - Cinemateca de Bogotá.
</t>
  </si>
  <si>
    <t xml:space="preserve">Prestar servicios de apoyo a la gestión al IDARTES - Subdirección de Equipamientos Culturales, en aspectos asociados a la gestión, ejecución, seguimiento y fortalecimiento de los programas, actividades y acciones dirigidos a todo público, sobre astronomía y sus ciencias afines, que se adelanten dentro y fuera del Planetario de Bogotá, y en especial del Planetario en Movimiento.
</t>
  </si>
  <si>
    <t>Prestar servicios profesionales al IDARTES - Gerencia de Danza, en aspectos asociados a la planeación, seguimiento y control en campo de los asuntos logísticos y técnicos de las actividades desarrolladas por la dependencia en las diferentes dimensiones de sus diferentes programas, de conformidad con las directrices y lineamientos de la entidad</t>
  </si>
  <si>
    <t>Prestar servicios profesionales al Idartes - en actividades asociadas al desarrollo, organización y fortalecimiento de los espacios de creación y producción de procesos colaborativos en torno al arte, la ciencia y la tecnología, en el marco de la línea estratégica de arte, cultura científica, tecnología y ciudad, según los requerimientos de la Entidad.</t>
  </si>
  <si>
    <t xml:space="preserve">Prestar servicios profesionales a la Subdirección de las Artes - Gerencia de Música en la realización del Festival Jazz al Parque 2020
</t>
  </si>
  <si>
    <t>Prestar servicios de apoyo a la gestión al IDARTES - Subdirección de Equipamientos Culturales, en los aspectos asociados a la gestión, desarrollo, ejecución, seguimiento y fortalecimiento de los programas, actividades y acciones dirigidos a todo público, sobre astronomía y sus ciencias afines, que se adelanten dentro y fuera del Planetario de Bogotá</t>
  </si>
  <si>
    <t>Prestar servicios de apoyo a la gestión al IDARTES - Gerencia de Danza, en actividades administrativas y operativas derivadas de los procesos y procedimientos de la dependencia.</t>
  </si>
  <si>
    <t>Prestar servicios profesionales al IDARTES - Subdirección de Equipamientos Culturales, en los asuntos asociados a la misionalidad que se desarrolla en el Planetario de Bogotá, en actividades de armonización, articulación y proyección del equipamiento acorde con los requerimientos de la entidad.</t>
  </si>
  <si>
    <t>Prestar servicios profesionales al IDARTES - Subdirección de las Artes en las actividades asociadas a los requerimientos de los trámites del área de convocatorias en materia del Banco Sectorial de Hojas de Vida de Jurados del Programa Distrital de Estímulos 2020</t>
  </si>
  <si>
    <t xml:space="preserve">Prestar servicios de apoyo a la gestión al Instituto Distrital de las Artes – Idartes, en actividades asociadas con la proyección, manejo, asistencia y verificación técnica de los equipos especializados y proyecciones de acuerdo con la programación de las actividades que se pretendan desarrollar en la Cinemateca de Bogotá.
</t>
  </si>
  <si>
    <t>Prestar servicios de apoyo operativo al IDARTES - Subdirección de Equipamientos Culturales, en actividades de mediación, divulgación y operación en los recorridos en el Museo del Espacio y en las actividades misionales del Planetario de Bogotá, dirigidas a público en general, comunidad educativa y grupos.</t>
  </si>
  <si>
    <t>Prestar servicios de apoyo operativo al IDARTES - Subdirección de Equipamientos Culturales, en actividades de mediación, divulgación y operación en los recorridos en el Museo del Espacio y en las actividades misionales del Planetario de Bogotá, dirigidas a público en general, comunidad educativa y grupos</t>
  </si>
  <si>
    <t>Prestar servicios profesionales al Idartes - Oficina Asesora de Planeación en la actualización y construcción de la documentación asociada al Sistema Integrado de Gestión, en el marco de la implementación del MIPG, especialmente la relacionada con el proceso de Gestión del Talento Humano, acorde con los lineamientos normativos y técnicos.</t>
  </si>
  <si>
    <t>PRESTAR SERVICIOS PROFESIONALES AL IDARTES - SUBDIRECCIÓN DE EQUIPAMIENTOS EN ACTIVIDADES ASOCIADAS A LA CONCEPTUALIZACIÓN, IMPLEMENTACIÓN, SEGUIMIENTO A LOS PROCESOS DE VENTAS Y OFERTA DE BIENES Y SERVICIOS DEL PLANETARIO DE BOGOTÁ, ACORDE CON LOS LINEAMIENTOS DE LA ENTIDAD</t>
  </si>
  <si>
    <t>Prestar servicios de apoyo operativo al IDARTES – Subdirección de Equipamientos Culturales, en la atención, orientación y servicio al público asistente a las actividades pedagógicas, científicas y culturales realizadas por el Planetario de Bogotá dentro y fuera de la ciudad, acorde con los requerimientos de la entidad</t>
  </si>
  <si>
    <t>Prestar servicios profesionales al IDARTES, en las actividades requeridas para el análisis, diseño, construcción, actualización, despliegue en producción, monitoreo, ejecución, seguimiento e integración de los aplicativos, herramientas y sistemas de información utilizado por las distintas dependencias y de conformidad con los requerimientos de la Entidad</t>
  </si>
  <si>
    <t>Prestar servicios profesionales al Instituto Distrital de las Artes – Idartes, para la producción y divulgación de contenidos digitales a través de las redes sociales del Instituto, así como la administración de las cuentas que le sean asignadas</t>
  </si>
  <si>
    <t xml:space="preserve">Prestar servicios profesionales al Idartes – Subdirección de las Artes en las actividades asociadas a las dimensiones y procesos del campo de las artes y de los sectores poblacionales, acorde con los lineamientos de la entidad.
</t>
  </si>
  <si>
    <t>Prestar servicios de apoyo a la gestión al IDARTES - Subdirección de Equipamientos Culturales como operador del sistema de sonido en actividades de producción de los eventos que se desarrollen en el escenario móvil o donde la dependencia lo requiera.</t>
  </si>
  <si>
    <t xml:space="preserve">Prestar servicios como proveedor exclusivo al Instituto Distrital de las Artes - Idartes - Gerencia de Artes Audiovisuales, en la ejecución de actividades que generen espacios de encuentro, posicionamiento e intercambio entre agentes del sector audiovisual, en el marco de la realización del Festival Internacional de Cine de Cartagena 2020 - FICCI 60.
</t>
  </si>
  <si>
    <t>Prestar servicios profesionales al IDARTES- Gerencia de Danza, en las actividades asociadas a la articulación intra e interinstitucional de "Orbitante Plataforma Danza Bogotá" , de conformidad con las directrices y lineamientos de la entidad</t>
  </si>
  <si>
    <t>Prestar servicios de apoyo a la gestión al IDARTES - Gerencia de Danza asociados a aspectos administrativos, técnicos y operativos requeridos en la operación del Portafolio de Estímulos en los aspectos que conciernen a la dependencia, acorde con los lineamientos de la entidad.</t>
  </si>
  <si>
    <t>Prestar servicios profesionales al Instituto Distrital de las Artes Idartes - Gerencia de Artes Audiovisuales en actividades asociadas a la estructuración, gestión y ejecución de estrategias de cualificación y apropiación dirigidos a los diferentes actores que intervienen en las filmaciones en el espacio público acorde con los objetivos de fortalecimiento de la Comisión Fílmica de Bogotá, entendida la ciudad como destino fílmico.</t>
  </si>
  <si>
    <t>Tomar en calidad de arrendamiento un área disponible aproximada de 1550 mt2 del bien inmueble ubicado en la Calle 27 a sur # 13- 51, Carrera 13 # 27 a -11 y Carrera 13 # 27 a - 15 de la ciudad de Bogotá en la localidad de Rafael Uribe Uribe, acorde con las especificaciones definidas por la entidad, con destino al funcionamiento de un Centro de Formación Artística, en el marco del proyecto. 982 "formación artística en la escuela y la ciudad" del IDARTES</t>
  </si>
  <si>
    <t>Prestar servicios de apoyo a la gestión al IDARTES - Subdirección de Equipamientos Culturales, en los aspectos asociados a la gestión, ejecución, seguimiento y fortalecimiento de los programas, actividades y acciones dirigidos a todo público, sobre astronomía y sus ciencias afines, que se adelanten dentro y fuera del Planetario de Bogotá.</t>
  </si>
  <si>
    <t xml:space="preserve">Prestar servicios profesionales al Idartes -Subdirección de las Artes en las actividades asociadas a la gestión de las comunicaciones del Programa Distrital de Estímulos y el programa Distrital de Apoyos Concertados en la vigencia 2020
</t>
  </si>
  <si>
    <t xml:space="preserve">Prestar servicios de apoyo logístico y asistencial al Instituto Distrital de las Artes- IDARTES - en la atención, orientación y servicio al público asistente a las actividades artísticas, culturales y pedagógicas que se realicen en la Cinemateca de Bogotá.
</t>
  </si>
  <si>
    <t xml:space="preserve">Prestar servicios de apoyo a la gestión al IDARTES - Subdirección de Equipamientos Culturales en actividades relacionadas a estrategias de difusión, información, gestión de alianzas y actividades de producción que se requiera para el desarrollo del Programa "Cultura en Común" en las diferentes localidades de la ciudad, acorde con los lineamientos de la entidad.
</t>
  </si>
  <si>
    <t>Prestar servicios profesionales al Instituto Distrital de Las Artes – IDARTES, en la Subdirección Administrativa y Financiera – Talento humano para ejecutar los trámites y procesos administrativos, de acuerdo con los requerimientos de la dependencia.</t>
  </si>
  <si>
    <t xml:space="preserve">Prestar servicios de apoyo operativo al IDARTES - Subdirección de Equipamientos Culturales, en actividades de mediación, divulgación y operación en los recorridos en el Museo del Espacio y en las actividades misionales del Planetario de Bogotá, dirigidas a público en general, comunidad educativa y grupos.
</t>
  </si>
  <si>
    <t xml:space="preserve">Prestar servicios profesionales al Instituto Distrital de las Artes – Idartes, para la implementación de las estrategias de mantenimiento de los sitios web de la entidad y la arquitectura que los soporta, así como la ejecución de soluciones informáticas sobre tecnología soportada en internet.
</t>
  </si>
  <si>
    <t>Prestar servicios de apoyo operativo al IDARTES – Subdirección de Equipamientos Culturales, en la atención, orientación y servicio al público asistente a las actividades pedagógicas, científicas y culturales realizadas por el Planetario de Bogotá dentro y fuera de la ciudad, acorde con los requerimientos de la entidad.</t>
  </si>
  <si>
    <t>Prestar servicios profesionales al IDARTES con el fin de colaborar en la articulación de acciones asociadas a la implementación y seguimiento de estrategias de mercadeo en aras de generar alianzas y fortalecer la gestión de recursos públicos-privados para apalancar la ejecución de proyectos propios que requiera la Dirección General, el Área de Comunicaciones o donde participe la entidad</t>
  </si>
  <si>
    <t>Prestar servicios de apoyo a la gestión al Instituto Distrital de las Artes – Idartes, en actividades asociadas con la programación de las actividades que se pretendan desarrollar en la Cinemateca de Bogotá, de acuerdo con el procedimiento establecido y en atención a los requerimientos misionales de la Gerencia de Artes Audiovisuales.</t>
  </si>
  <si>
    <t>Prestar servicios profesionales al Instituto Distrital de las Artes - Idartes, en la realización de productos audiovisuales y multimedia, para la promoción y divulgación de los eventos, actividades y programas, acorde con los lineamientos de la entidad.</t>
  </si>
  <si>
    <t>Prestar servicios profesionales al Instituto Distrital de las Artes –Idartes- en el acompañamiento y seguimiento a las actividades de planeación e implementación en materia de comunicación y prensa, de las actividades y programas de la entidad, así como en el desarrollo y seguimiento de los planes de free press para la promoción y divulgación de los eventos, logros y actividades del instituto.</t>
  </si>
  <si>
    <t xml:space="preserve"> Prestar servicios profesionales al IDARTES en actividades asociadas a la implementación y seguimiento de estrategias de mercadeo con el fin de generar acuerdos y fortalecer la gestión de recursos públicos o privados para el apalancamiento de proyectos del Instituto o donde éste partícipe.</t>
  </si>
  <si>
    <t xml:space="preserve">Prestar servicios profesionales al Instituto Distrital de las Artes - Gerencia de Arte Dramático en actividades asociadas al acompañamiento, seguimiento misional, consolidación de información y apoyo a la supervisión de contratos y convenios suscritos en el marco del Programa Distrital de Salas Concertadas, Programa Distrital de Apoyos Concertados y otros que le sean indicados según los requerimientos de la dependencia. </t>
  </si>
  <si>
    <t>Prestar los servicios de apoyo la gestión al IDARTES - Subdirección de Equipamientos Culturales en actividades asociadas a las etapas de preproducción, producción y posproducción y preparación necesaria para el correcto desarrollo de los eventos programados en el Teatro Jorge Eliecer Gaitán.</t>
  </si>
  <si>
    <t xml:space="preserve"> Prestar servicios profesionales al IDARTES - Subdirección de Formación Artística, en actividades encaminadas a la implementación, desarrollo y fortalecimiento de los procesos de formación artística, en el marco del Programa Crea, acorde con los requerimientos de la entidad.</t>
  </si>
  <si>
    <t>Prestar servicios profesionales al Instituto Distrital de las Artes – IDARTES-Subdirección de Formación artística, en actividades asociadas al proceso de comunicación, estructuración e implementación de estrategias y contenidos para la promoción, divulgación y difusión de actividades, eventos y programas a través de los diferentes medios de comunicación, acorde con los requerimientos y lineamientos definidos por la entidad en materia de Comunicaciones internas y externas.</t>
  </si>
  <si>
    <t>Prestar servicios profesionales como ingeniero de diseño de máquinas y productos industriales para apoyar la gestión del Idartes en actividades asociadas al acompañamiento de las tareas de adecuación, reparación, mantenimiento y mejora tendientes a la conservación de las sedes, equipamientos e inmuebles a cargo de la entidad.</t>
  </si>
  <si>
    <t xml:space="preserve"> Prestar servicios de apoyo a la gestión al Idartes en actividades operativas relacionadas con la catalogación, el plan de distribución e inventarios del Centro de Documentación de la Gerencia de Artes Plásticas, Subdirección de las Artes, acorde con los lineamientos de la entidad.</t>
  </si>
  <si>
    <t>Tomar en calidad de arrendamiento el bien inmueble ubicado en la Avenida Calle 55 Sur No 79 g - 09 de la ciudad de Bogotá, con un área disponible aproximada de 600 mt2, acorde con las especificaciones definidas por la entidad, con destino al funcionamiento de un Centro de Formación Artística -CREA, en el marco del Proyecto 982 "Formación Artística en la Escuela y la Ciudad" del IDARTES</t>
  </si>
  <si>
    <t xml:space="preserve"> Prestar servicios profesionales al Instituto Distrital de las Artes –Idartes- en actividades asociadas a la planeación, proyección e implementación de contenidos periodísticos y planes de free press para la promoción y divulgación de los eventos, programas y logros, acorde con los requerimientos en materia de comunicación y prensa de la entidad.</t>
  </si>
  <si>
    <t>Prestar los servicios profesionales en el desarrollo e implementación de la estrategia de comunicación digital en las redes sociales de los escenarios de la Subdirección de Equipamientos Culturales del Instituto Distrital de las Artes – IDARTES.</t>
  </si>
  <si>
    <t>Prestar los servicios profesionales al Instituto Distrital de las Artes – IDARTES, en la implementación de la estrategia de prensa, promoción, divulgación y posicionamiento de los eventos, escenarios, actividades y programas de la Subdirección de Equipamientos Culturales.</t>
  </si>
  <si>
    <t>Prestar servicios de apoyo a la gestión al Instituto Distrital de las Artes - Idartes - Gerencia de Artes Audiovisuales, en actividades asociadas a la planeación, articulación, seguimiento y acompañamiento en la pre-producción, producción y post-producción de los eventos y actividades programadas y/o producidas por la Cinemateca de Bogotá.</t>
  </si>
  <si>
    <t>Prestar servicios profesionales al IDARTES -en el marco de la Línea Estratégica de Arte, Cultura Científica, Tecnología y Ciudad, en asuntos asociados al desarrollo y organización de las actividades de de la Linea acorde con los requerimientos de la entidad.</t>
  </si>
  <si>
    <t xml:space="preserve"> Prestar servicios de apoyo a la gestión al Idartes, en actividades de orden administrativo y financiero de los proyectos desarrollados por el área de Comunicaciones, acorde con los lineamientos de la entidad</t>
  </si>
  <si>
    <t xml:space="preserve"> Prestar servicios profesionales al IDARTES, en actividades asociadas a la planeación, ejecución y seguimiento de carácter administrativo y financiero y a la estructuración de documentos en el marco de las acciones de arte y memoria, para la transformación social acorde con las directrices impartidas por la entidad.</t>
  </si>
  <si>
    <t xml:space="preserve"> Prestar los servicios de apoyo a la gestión al IDARTES - Subdirección de Formación Artística, en actividades relacionadas con la coordinación de las sedes en el marco del Programa Crea</t>
  </si>
  <si>
    <t xml:space="preserve"> Prestar servicios de apoyo a la gestión al Instituto Distrital de las Artes- Idartes - Gerencia de Artes Audiovisuales brindando soporte y asistencia técnica para el correcto funcionamiento de la infraestructura tecnológica, en atención a los requerimientos para el correcto funcionamiento de la Cinemateca de Bogotá</t>
  </si>
  <si>
    <t>Prestar servicios profesionales al IDARTES- Gerencia de Danza, en actividades asociadas a la planeación, ejecución, seguimiento y visión estratégica del programa "Orbitante Plataforma Danza Bogotá" en sus dimensiones de creación, formación y circulación, de conformidad con las directrices y lineamientos de la entidad</t>
  </si>
  <si>
    <t xml:space="preserve"> Prestar servicios profesionales al Instituto Distrital de las Artes – IDARTES-Subdirección de Formación artística, en actividades asociadas a la realización y fortalecimiento del registro audiovisual y fotográfico, de las acciones generadas desde el Programa Crea, conforme a los lineamientos definidos por la Entidad.</t>
  </si>
  <si>
    <t xml:space="preserve"> Prestar servicios de apoyo a la gestión al IDARTES – Subdirección de Formación Artística, en aspectos asociados a la actualización y construcción de la documentación referente al Sistema Integrado de Gestión, en el marco de la implementación del MIPG, de acuerdo con los lineamientos técnicos y normativos.</t>
  </si>
  <si>
    <t>Tomar en calidad de arrendamiento los bienes inmuebles ubicados en la Calle 63 Sur # 17a- 20; Calle 63 Sur # 17 a-38 y Transversal 17 No 62-24 sur de la ciudad de Bogotá, con un área disponible aproximada de 836 mt2, acorde con las especificaciones definidas por la entidad, con destino al funcionamiento de un Centro de Formación Artística - CREA, en el marco del proyecto 982 "Formación Artística en la Escuela y la Ciudad" del IDARTES</t>
  </si>
  <si>
    <t xml:space="preserve"> Prestar servicios profesionales al Instituto Distrital de las Artes – IDARTES - Subdirección de Formación Artística, en las actividades asociadas a la estructuración, consolidación y seguimiento administrativo y financiero, así como apoyo a la supervisión de los contratos y/o convenios asignados, atendiendo los requerimientos de la dependencia.</t>
  </si>
  <si>
    <t>Tomar en calidad de arrendamiento el bien inmueble ubicado en la Calle 78 # 77b 86 de la ciudad de Bogotá, con un área disponible aproximada de 1303,10 mt2, acorde con las especificaciones definidas por la entidad, con destino al funcionamiento de un Centro de Formación Artística - CREA, en el marco del proyecto de Inversión 982 "Formación Artística en la Escuela y la Ciudad" del IDARTES</t>
  </si>
  <si>
    <t>Prestar servicios profesionales al Idartes para asesorar a la Dirección General en la proyección e implementación de las apuestas estratégicas de emprendimiento e industrias culturales y creativas de acuerdo con la misionalidad de la Entidad.</t>
  </si>
  <si>
    <t>Tomar en calidad de arrendamiento los bienes inmuebles ubicados en la Carrera 17D # 64B -07 Sur; Carrera 17 D # 64 B-31 Sur y Carrera 17 -D Bis # 64 A-80 Sur de la ciudad de Bogotá, con un área disponible aproximada de 581 mt2, acorde con las especificaciones definidas por la entidad, con destino al funcionamiento de un Centro de Formación Artística - CREA, en el marco del proyecto 982 "Formación Artística en la Escuela y la Ciudad del IDARTES.</t>
  </si>
  <si>
    <t>Prestar servicios de apoyo a la gestión en el área de Gestión Documental - Subdirección Administrativa y Financiera del Instituto Distrital de las Artes IDARTES en la prestación de servicios asistenciales de organización de archivos, así como, recepción, radicación, clasificación, digitalización, foliación y descripción de los documentos del archivo de gestión centralizado.</t>
  </si>
  <si>
    <t>Prestar servicios profesionales a la Dirección General en aspectos asociados a las relaciones con el Concejo Distrital, así como en el seguimiento de las acciones propias de la dependencia mediante la colaboración en la definición de estrategias encaminadas a la mejora continua para el cumplimiento de la misión a cargo del IDARTES</t>
  </si>
  <si>
    <t>Prestar servicios profesionales al Instituto Distrital de las Artes – Idartes, para la divulgación de los eventos, logros, actividades, noticias y programas de la entidad a través de sus redes sociales.</t>
  </si>
  <si>
    <t xml:space="preserve"> Prestar servicios de apoyo a la gestión al IDARTES - Subdirección de Equipamientos Culturales, en actividades administrativas relacionadas con el seguimiento a la circulación de los programas, actualización de base de datos y actividades de fortalecimiento del modelo de gestión que se desarrolle en el Teatro Jorge Eliécer Gaitán.</t>
  </si>
  <si>
    <t>Prestar servicios profesionales al IDARTES- Subdirección de Formación Artística, en actividades asociadas al seguimiento y acompañamiento a los procesos de investigación, publicaciones y documentación del Programa Crea, acorde con los lineamientos de la Entidad.</t>
  </si>
  <si>
    <t xml:space="preserve"> Prestar servicios de apoyo a la gestión al Idartes- Dirección General en actividades administrativas, asistenciales, operativas y logísticas de acuerdo a los requerimientos de la dependencia.</t>
  </si>
  <si>
    <t xml:space="preserve"> Prestar servicios profesionales al Idartes- Gerencia de Artes Plásticas en el seguimiento de las actividades propias del programa de fomento en las dimensiones de creación, circulación y apropiación de las Artes Plásticas y Visuales, acorde con los lineamientos de la entidad.</t>
  </si>
  <si>
    <t>Prestar servicios profesionales al Instituto Distrital de las Artes - Gerencia de Arte Dramático en actividades asociadas al acompañamiento, seguimiento misional, consolidación de información y apoyo a la supervisión de contratos y convenios suscritos en el marco del Programa Distrital de Salas Concertadas, Programa Distrital de Apoyos Concertados y otros que le sean indicados según los requerimientos de la dependencia.</t>
  </si>
  <si>
    <t>Prestar servicios de apoyo a la gestión al IDARTES- Gerencia de Danza, en los aspectos asociados a la proyección y gestión ejecutiva del XIII Festival Danza en la Ciudad, acorde con los requerimientos de la entidad.</t>
  </si>
  <si>
    <t xml:space="preserve">Prestar al Instituto Distrital de las Artes – Idartes el servicio de realización de exámenes ocupacionales a los servidores de la entidad, con el fin de realizar el seguimiento y control a la exposición de los factores de riesgo que puedan generar consecuencias en la persona por exposición al mismo. </t>
  </si>
  <si>
    <t>Prestar los servicios de apoyo a la gestión al IDARTES - Subdirección de Equipamientos Culturales, en actividades administrativas de seguimiento a la circulación de los programas, actualización de base de datos y actividades de fortalecimiento del modelo de gestión que se desarrolle en la dependencia.</t>
  </si>
  <si>
    <t xml:space="preserve"> Prestar servicios profesionales al Idartes- Subdirección de las Artes en actividades asociadas al acompañamiento, seguimiento, monitoreo y gestión de la información que correspondan en el marco de las actividades de la regulación de artistas y aprovechamiento económico del espacio público, acorde con los lineamientos de la entidad.</t>
  </si>
  <si>
    <t>Prestar servicios de apoyo a la gestión al Instituto Distrital de las Artes – Idartes en la administración, divulgación y producción de contenidos digitales para la difusión de los eventos, logros, noticias, programas y actividades de la entidad a través de las cuentas asignadas de las redes sociales del Instituto</t>
  </si>
  <si>
    <t xml:space="preserve">Prestar servicios profesionales al IDARTES – Subdirección de Equipamientos Culturales, para el desarrollo de actividades asociadas a la coordinación de la producción técnica, logística y operativa que se requiera para los eventos a desarrollarse en los escenarios a cargo de la entidad o donde la dependencia lo requiera. </t>
  </si>
  <si>
    <t xml:space="preserve">Prestar servicios de apoyo a la gestión al IDARTES- Subdirección de Equipamientos Culturales en la realización de gestiones asociadas a las actividades que se requieren y desarrollan en el Teatro Jorge Eliécer Gaitán - Sala Gaitán, o donde se requiera, de conformidad con el plan de acción definido por la dependencia. </t>
  </si>
  <si>
    <t>Prestar servicios profesionales al Idartes - Subdirección Administrativa y Financiera en actividades asociadas con el servicio y atención al ciudadano y en el Sistema Bogotá te escucha con el trámite a los derechos de petición.</t>
  </si>
  <si>
    <t xml:space="preserve">Prestar sus servicios profesionales para las actividades propias del área de Gestión Documental de la Subdirección Administrativa y Financiera del Instituto Distrital de las Artes IDARTES en la actualización e implementación del Sistema Integrado de Conservación a fin de asegurar la adecuada Administración y mantenimiento de toda la información, independientemente del medio o soporte en el que haya sido producido </t>
  </si>
  <si>
    <t>124  Formación artítica en la escuela y la ciudad</t>
  </si>
  <si>
    <t>139 - Construcción y sostenimeinto de la infraestructura para las artes</t>
  </si>
  <si>
    <t>Servicios de alquiler o arrendamiento con o sin  opción de compra relativos a bienes inmuebles no residenciales propios o arrendados.</t>
  </si>
  <si>
    <t>139 - Gestión, aprovechamiento económico, sostenibilidad y mejoramiento de equipamientos culturales.</t>
  </si>
  <si>
    <t>139 - Gestión,  aprovechamiento económico, sostenibilidad y mejoramiento de equipamientos culturales</t>
  </si>
  <si>
    <t xml:space="preserve">126 -  Emprendimiento artístico y empleo del artista
</t>
  </si>
  <si>
    <t>https://community.secop.gov.co/Public/Tendering/OpportunityDetail/Index?noticeUID=CO1.NTC.1040329&amp;isFromPublicArea=True&amp;isModal=true&amp;asPopupView=true</t>
  </si>
  <si>
    <t>https://community.secop.gov.co/Public/Tendering/OpportunityDetail/Index?noticeUID=CO1.NTC.1041038&amp;isFromPublicArea=True&amp;isModal=true&amp;asPopupView=true</t>
  </si>
  <si>
    <t>https://community.secop.gov.co/Public/Tendering/OpportunityDetail/Index?noticeUID=CO1.NTC.1043656&amp;isFromPublicArea=True&amp;isModal=true&amp;asPopupView=true</t>
  </si>
  <si>
    <t>https://community.secop.gov.co/Public/Tendering/OpportunityDetail/Index?noticeUID=CO1.NTC.1059312&amp;isFromPublicArea=True&amp;isModal=true&amp;asPopupView=true</t>
  </si>
  <si>
    <t>https://community.secop.gov.co/Public/Tendering/OpportunityDetail/Index?noticeUID=CO1.NTC.1068513&amp;isFromPublicArea=True&amp;isModal=true&amp;asPopupView=true</t>
  </si>
  <si>
    <t>https://community.secop.gov.co/Public/Tendering/OpportunityDetail/Index?noticeUID=CO1.NTC.1055054&amp;isFromPublicArea=True&amp;isModal=true&amp;asPopupView=true</t>
  </si>
  <si>
    <t>https://community.secop.gov.co/Public/Tendering/OpportunityDetail/Index?noticeUID=CO1.NTC.1071138&amp;isFromPublicArea=True&amp;isModal=true&amp;asPopupView=true</t>
  </si>
  <si>
    <t>https://community.secop.gov.co/Public/Tendering/OpportunityDetail/Index?noticeUID=CO1.NTC.1054635&amp;isFromPublicArea=True&amp;isModal=true&amp;asPopupView=true</t>
  </si>
  <si>
    <t>https://community.secop.gov.co/Public/Tendering/OpportunityDetail/Index?noticeUID=CO1.NTC.1056001&amp;isFromPublicArea=True&amp;isModal=true&amp;asPopupView=true</t>
  </si>
  <si>
    <t>https://community.secop.gov.co/Public/Tendering/OpportunityDetail/Index?noticeUID=CO1.NTC.1058434&amp;isFromPublicArea=True&amp;isModal=true&amp;asPopupView=true</t>
  </si>
  <si>
    <t>https://community.secop.gov.co/Public/Tendering/OpportunityDetail/Index?noticeUID=CO1.NTC.1061336&amp;isFromPublicArea=True&amp;isModal=true&amp;asPopupView=true</t>
  </si>
  <si>
    <t>https://community.secop.gov.co/Public/Tendering/OpportunityDetail/Index?noticeUID=CO1.NTC.1064168&amp;isFromPublicArea=True&amp;isModal=true&amp;asPopupView=true</t>
  </si>
  <si>
    <t>https://community.secop.gov.co/Public/Tendering/OpportunityDetail/Index?noticeUID=CO1.NTC.1064441&amp;isFromPublicArea=True&amp;isModal=true&amp;asPopupView=true</t>
  </si>
  <si>
    <t>https://community.secop.gov.co/Public/Tendering/OpportunityDetail/Index?noticeUID=CO1.NTC.1064167&amp;isFromPublicArea=True&amp;isModal=true&amp;asPopupView=true</t>
  </si>
  <si>
    <t>https://community.secop.gov.co/Public/Tendering/OpportunityDetail/Index?noticeUID=CO1.NTC.1072288&amp;isFromPublicArea=True&amp;isModal=true&amp;asPopupView=true</t>
  </si>
  <si>
    <t>https://community.secop.gov.co/Public/Tendering/OpportunityDetail/Index?noticeUID=CO1.NTC.1072285&amp;isFromPublicArea=True&amp;isModal=true&amp;asPopupView=true</t>
  </si>
  <si>
    <t>https://community.secop.gov.co/Public/Tendering/OpportunityDetail/Index?noticeUID=CO1.NTC.1075680&amp;isFromPublicArea=True&amp;isModal=true&amp;asPopupView=true</t>
  </si>
  <si>
    <t>https://community.secop.gov.co/Public/Tendering/OpportunityDetail/Index?noticeUID=CO1.NTC.1074665&amp;isFromPublicArea=True&amp;isModal=true&amp;asPopupView=true</t>
  </si>
  <si>
    <t>https://community.secop.gov.co/Public/Tendering/OpportunityDetail/Index?noticeUID=CO1.NTC.1070347&amp;isFromPublicArea=True&amp;isModal=true&amp;asPopupView=true</t>
  </si>
  <si>
    <t>https://community.secop.gov.co/Public/Tendering/OpportunityDetail/Index?noticeUID=CO1.NTC.1072745&amp;isFromPublicArea=True&amp;isModal=true&amp;asPopupView=true</t>
  </si>
  <si>
    <t>https://community.secop.gov.co/Public/Tendering/OpportunityDetail/Index?noticeUID=CO1.NTC.1072962&amp;isFromPublicArea=True&amp;isModal=true&amp;asPopupView=true</t>
  </si>
  <si>
    <t>https://community.secop.gov.co/Public/Tendering/OpportunityDetail/Index?noticeUID=CO1.NTC.1071886&amp;isFromPublicArea=True&amp;isModal=true&amp;asPopupView=true</t>
  </si>
  <si>
    <t>https://community.secop.gov.co/Public/Tendering/OpportunityDetail/Index?noticeUID=CO1.NTC.1074547&amp;isFromPublicArea=True&amp;isModal=true&amp;asPopupView=true</t>
  </si>
  <si>
    <t>https://community.secop.gov.co/Public/Tendering/OpportunityDetail/Index?noticeUID=CO1.NTC.1074470&amp;isFromPublicArea=True&amp;isModal=true&amp;asPopupView=true</t>
  </si>
  <si>
    <t>https://community.secop.gov.co/Public/Tendering/OpportunityDetail/Index?noticeUID=CO1.NTC.1074816&amp;isFromPublicArea=True&amp;isModal=true&amp;asPopupView=true</t>
  </si>
  <si>
    <t>https://community.secop.gov.co/Public/Tendering/OpportunityDetail/Index?noticeUID=CO1.NTC.1082400&amp;isFromPublicArea=True&amp;isModal=true&amp;asPopupView=true</t>
  </si>
  <si>
    <t>https://community.secop.gov.co/Public/Tendering/OpportunityDetail/Index?noticeUID=CO1.NTC.1073177&amp;isFromPublicArea=True&amp;isModal=true&amp;asPopupView=true</t>
  </si>
  <si>
    <t>https://community.secop.gov.co/Public/Tendering/OpportunityDetail/Index?noticeUID=CO1.NTC.1075178&amp;isFromPublicArea=True&amp;isModal=true&amp;asPopupView=true</t>
  </si>
  <si>
    <t>https://community.secop.gov.co/Public/Tendering/OpportunityDetail/Index?noticeUID=CO1.NTC.1075082&amp;isFromPublicArea=True&amp;isModal=true&amp;asPopupView=true</t>
  </si>
  <si>
    <t>https://community.secop.gov.co/Public/Tendering/OpportunityDetail/Index?noticeUID=CO1.NTC.1077564&amp;isFromPublicArea=True&amp;isModal=true&amp;asPopupView=true</t>
  </si>
  <si>
    <t>https://community.secop.gov.co/Public/Tendering/OpportunityDetail/Index?noticeUID=CO1.NTC.1077767&amp;isFromPublicArea=True&amp;isModal=true&amp;asPopupView=true</t>
  </si>
  <si>
    <t>https://community.secop.gov.co/Public/Tendering/OpportunityDetail/Index?noticeUID=CO1.NTC.1077852&amp;isFromPublicArea=True&amp;isModal=true&amp;asPopupView=true</t>
  </si>
  <si>
    <t>https://community.secop.gov.co/Public/Tendering/OpportunityDetail/Index?noticeUID=CO1.NTC.1077960&amp;isFromPublicArea=True&amp;isModal=true&amp;asPopupView=true</t>
  </si>
  <si>
    <t>https://community.secop.gov.co/Public/Tendering/OpportunityDetail/Index?noticeUID=CO1.NTC.1078124&amp;isFromPublicArea=True&amp;isModal=true&amp;asPopupView=true</t>
  </si>
  <si>
    <t>https://community.secop.gov.co/Public/Tendering/OpportunityDetail/Index?noticeUID=CO1.NTC.1077963&amp;isFromPublicArea=True&amp;isModal=true&amp;asPopupView=true</t>
  </si>
  <si>
    <t>https://community.secop.gov.co/Public/Tendering/OpportunityDetail/Index?noticeUID=CO1.NTC.1077954&amp;isFromPublicArea=True&amp;isModal=true&amp;asPopupView=true</t>
  </si>
  <si>
    <t>https://community.secop.gov.co/Public/Tendering/OpportunityDetail/Index?noticeUID=CO1.NTC.1077962&amp;isFromPublicArea=True&amp;isModal=true&amp;asPopupView=true</t>
  </si>
  <si>
    <t>https://community.secop.gov.co/Public/Tendering/OpportunityDetail/Index?noticeUID=CO1.NTC.1075894&amp;isFromPublicArea=True&amp;isModal=true&amp;asPopupView=true</t>
  </si>
  <si>
    <t>https://community.secop.gov.co/Public/Tendering/OpportunityDetail/Index?noticeUID=CO1.NTC.1077204&amp;isFromPublicArea=True&amp;isModal=true&amp;asPopupView=true</t>
  </si>
  <si>
    <t>https://community.secop.gov.co/Public/Tendering/OpportunityDetail/Index?noticeUID=CO1.NTC.1078175&amp;isFromPublicArea=True&amp;isModal=true&amp;asPopupView=true</t>
  </si>
  <si>
    <t>https://community.secop.gov.co/Public/Tendering/OpportunityDetail/Index?noticeUID=CO1.NTC.1078592&amp;isFromPublicArea=True&amp;isModal=true&amp;asPopupView=true</t>
  </si>
  <si>
    <t>https://community.secop.gov.co/Public/Tendering/OpportunityDetail/Index?noticeUID=CO1.NTC.1082074&amp;isFromPublicArea=True&amp;isModal=true&amp;asPopupView=true</t>
  </si>
  <si>
    <t>https://community.secop.gov.co/Public/Tendering/OpportunityDetail/Index?noticeUID=CO1.NTC.1085885&amp;isFromPublicArea=True&amp;isModal=true&amp;asPopupView=true</t>
  </si>
  <si>
    <t>https://community.secop.gov.co/Public/Tendering/OpportunityDetail/Index?noticeUID=CO1.NTC.1084885&amp;isFromPublicArea=True&amp;isModal=true&amp;asPopupView=true</t>
  </si>
  <si>
    <t>https://community.secop.gov.co/Public/Tendering/OpportunityDetail/Index?noticeUID=CO1.NTC.1085242&amp;isFromPublicArea=True&amp;isModal=true&amp;asPopupView=true</t>
  </si>
  <si>
    <t>https://community.secop.gov.co/Public/Tendering/OpportunityDetail/Index?noticeUID=CO1.NTC.1086303&amp;isFromPublicArea=True&amp;isModal=true&amp;asPopupView=true</t>
  </si>
  <si>
    <t>https://community.secop.gov.co/Public/Tendering/OpportunityDetail/Index?noticeUID=CO1.NTC.1086346&amp;isFromPublicArea=True&amp;isModal=true&amp;asPopupView=true</t>
  </si>
  <si>
    <t>https://community.secop.gov.co/Public/Tendering/OpportunityDetail/Index?noticeUID=CO1.NTC.1086043&amp;isFromPublicArea=True&amp;isModal=true&amp;asPopupView=true</t>
  </si>
  <si>
    <t>https://community.secop.gov.co/Public/Tendering/OpportunityDetail/Index?noticeUID=CO1.NTC.1086187&amp;isFromPublicArea=True&amp;isModal=true&amp;asPopupView=true</t>
  </si>
  <si>
    <t>https://community.secop.gov.co/Public/Tendering/OpportunityDetail/Index?noticeUID=CO1.NTC.1086052&amp;isFromPublicArea=True&amp;isModal=true&amp;asPopupView=true</t>
  </si>
  <si>
    <t>https://community.secop.gov.co/Public/Tendering/OpportunityDetail/Index?noticeUID=CO1.NTC.1086819&amp;isFromPublicArea=True&amp;isModal=true&amp;asPopupView=true</t>
  </si>
  <si>
    <t>https://community.secop.gov.co/Public/Tendering/OpportunityDetail/Index?noticeUID=CO1.NTC.1086825&amp;isFromPublicArea=True&amp;isModal=true&amp;asPopupView=true</t>
  </si>
  <si>
    <t>https://community.secop.gov.co/Public/Tendering/OpportunityDetail/Index?noticeUID=CO1.NTC.1086831&amp;isFromPublicArea=True&amp;isModal=true&amp;asPopupView=true</t>
  </si>
  <si>
    <t>https://community.secop.gov.co/Public/Tendering/OpportunityDetail/Index?noticeUID=CO1.NTC.1086838&amp;isFromPublicArea=True&amp;isModal=true&amp;asPopupView=true</t>
  </si>
  <si>
    <t>https://community.secop.gov.co/Public/Tendering/OpportunityDetail/Index?noticeUID=CO1.NTC.1086757&amp;isFromPublicArea=True&amp;isModal=true&amp;asPopupView=true</t>
  </si>
  <si>
    <t>https://community.secop.gov.co/Public/Tendering/OpportunityDetail/Index?noticeUID=CO1.NTC.1086848&amp;isFromPublicArea=True&amp;isModal=true&amp;asPopupView=true</t>
  </si>
  <si>
    <t>https://community.secop.gov.co/Public/Tendering/OpportunityDetail/Index?noticeUID=CO1.NTC.1086765&amp;isFromPublicArea=True&amp;isModal=true&amp;asPopupView=true</t>
  </si>
  <si>
    <t>https://community.secop.gov.co/Public/Tendering/OpportunityDetail/Index?noticeUID=CO1.NTC.1086054&amp;isFromPublicArea=True&amp;isModal=true&amp;asPopupView=true</t>
  </si>
  <si>
    <t>https://community.secop.gov.co/Public/Tendering/OpportunityDetail/Index?noticeUID=CO1.NTC.1086768&amp;isFromPublicArea=True&amp;isModal=true&amp;asPopupView=true</t>
  </si>
  <si>
    <t>https://community.secop.gov.co/Public/Tendering/OpportunityDetail/Index?noticeUID=CO1.NTC.1082465&amp;isFromPublicArea=True&amp;isModal=true&amp;asPopupView=true</t>
  </si>
  <si>
    <t>https://community.secop.gov.co/Public/Tendering/OpportunityDetail/Index?noticeUID=CO1.NTC.1086045&amp;isFromPublicArea=True&amp;isModal=true&amp;asPopupView=true</t>
  </si>
  <si>
    <t>https://community.secop.gov.co/Public/Tendering/OpportunityDetail/Index?noticeUID=CO1.NTC.1086869&amp;isFromPublicArea=True&amp;isModal=true&amp;asPopupView=true</t>
  </si>
  <si>
    <t>https://community.secop.gov.co/Public/Tendering/OpportunityDetail/Index?noticeUID=CO1.NTC.1086160&amp;isFromPublicArea=True&amp;isModal=true&amp;asPopupView=true</t>
  </si>
  <si>
    <t>https://community.secop.gov.co/Public/Tendering/OpportunityDetail/Index?noticeUID=CO1.NTC.1086872&amp;isFromPublicArea=True&amp;isModal=true&amp;asPopupView=true</t>
  </si>
  <si>
    <t>https://community.secop.gov.co/Public/Tendering/OpportunityDetail/Index?noticeUID=CO1.NTC.1086039&amp;isFromPublicArea=True&amp;isModal=true&amp;asPopupView=true</t>
  </si>
  <si>
    <t>https://community.secop.gov.co/Public/Tendering/OpportunityDetail/Index?noticeUID=CO1.NTC.1086607&amp;isFromPublicArea=True&amp;isModal=true&amp;asPopupView=true</t>
  </si>
  <si>
    <t>https://community.secop.gov.co/Public/Tendering/OpportunityDetail/Index?noticeUID=CO1.NTC.1086582&amp;isFromPublicArea=True&amp;isModal=true&amp;asPopupView=true</t>
  </si>
  <si>
    <t>https://community.secop.gov.co/Public/Tendering/OpportunityDetail/Index?noticeUID=CO1.NTC.1086721&amp;isFromPublicArea=True&amp;isModal=true&amp;asPopupView=true</t>
  </si>
  <si>
    <t>https://community.secop.gov.co/Public/Tendering/OpportunityDetail/Index?noticeUID=CO1.NTC.1086630&amp;isFromPublicArea=True&amp;isModal=true&amp;asPopupView=true</t>
  </si>
  <si>
    <t>https://community.secop.gov.co/Public/Tendering/OpportunityDetail/Index?noticeUID=CO1.NTC.1086567&amp;isFromPublicArea=True&amp;isModal=true&amp;asPopupView=true</t>
  </si>
  <si>
    <t>https://community.secop.gov.co/Public/Tendering/OpportunityDetail/Index?noticeUID=CO1.NTC.1087401&amp;isFromPublicArea=True&amp;isModal=true&amp;asPopupView=true</t>
  </si>
  <si>
    <t>https://community.secop.gov.co/Public/Tendering/OpportunityDetail/Index?noticeUID=CO1.NTC.1086063&amp;isFromPublicArea=True&amp;isModal=true&amp;asPopupView=true</t>
  </si>
  <si>
    <t>https://community.secop.gov.co/Public/Tendering/OpportunityDetail/Index?noticeUID=CO1.NTC.1086530&amp;isFromPublicArea=True&amp;isModal=true&amp;asPopupView=true</t>
  </si>
  <si>
    <t>https://community.secop.gov.co/Public/Tendering/OpportunityDetail/Index?noticeUID=CO1.NTC.1086286&amp;isFromPublicArea=True&amp;isModal=true&amp;asPopupView=true</t>
  </si>
  <si>
    <t>https://community.secop.gov.co/Public/Tendering/OpportunityDetail/Index?noticeUID=CO1.NTC.1086068&amp;isFromPublicArea=True&amp;isModal=true&amp;asPopupView=true</t>
  </si>
  <si>
    <t>https://community.secop.gov.co/Public/Tendering/OpportunityDetail/Index?noticeUID=CO1.NTC.1086354&amp;isFromPublicArea=True&amp;isModal=true&amp;asPopupView=true</t>
  </si>
  <si>
    <t>https://community.secop.gov.co/Public/Tendering/OpportunityDetail/Index?noticeUID=CO1.NTC.1085801&amp;isFromPublicArea=True&amp;isModal=true&amp;asPopupView=true</t>
  </si>
  <si>
    <t>https://community.secop.gov.co/Public/Tendering/OpportunityDetail/Index?noticeUID=CO1.NTC.1086075&amp;isFromPublicArea=True&amp;isModal=true&amp;asPopupView=true</t>
  </si>
  <si>
    <t>https://community.secop.gov.co/Public/Tendering/OpportunityDetail/Index?noticeUID=CO1.NTC.1086069&amp;isFromPublicArea=True&amp;isModal=true&amp;asPopupView=true</t>
  </si>
  <si>
    <t>https://community.secop.gov.co/Public/Tendering/OpportunityDetail/Index?noticeUID=CO1.NTC.1086300&amp;isFromPublicArea=True&amp;isModal=true&amp;asPopupView=true</t>
  </si>
  <si>
    <t>https://community.secop.gov.co/Public/Tendering/OpportunityDetail/Index?noticeUID=CO1.NTC.1086097&amp;isFromPublicArea=True&amp;isModal=true&amp;asPopupView=true</t>
  </si>
  <si>
    <t>https://community.secop.gov.co/Public/Tendering/OpportunityDetail/Index?noticeUID=CO1.NTC.1087703&amp;isFromPublicArea=True&amp;isModal=true&amp;asPopupView=true</t>
  </si>
  <si>
    <t>https://community.secop.gov.co/Public/Tendering/OpportunityDetail/Index?noticeUID=CO1.NTC.1088957&amp;isFromPublicArea=True&amp;isModal=true&amp;asPopupView=true</t>
  </si>
  <si>
    <t>https://community.secop.gov.co/Public/Tendering/OpportunityDetail/Index?noticeUID=CO1.NTC.1085305&amp;isFromPublicArea=True&amp;isModal=true&amp;asPopupView=true</t>
  </si>
  <si>
    <t>https://community.secop.gov.co/Public/Tendering/OpportunityDetail/Index?noticeUID=CO1.NTC.1084981&amp;isFromPublicArea=True&amp;isModal=true&amp;asPopupView=true</t>
  </si>
  <si>
    <t>https://community.secop.gov.co/Public/Tendering/OpportunityDetail/Index?noticeUID=CO1.NTC.1086091&amp;isFromPublicArea=True&amp;isModal=true&amp;asPopupView=true</t>
  </si>
  <si>
    <t>https://community.secop.gov.co/Public/Tendering/OpportunityDetail/Index?noticeUID=CO1.NTC.1085145&amp;isFromPublicArea=True&amp;isModal=true&amp;asPopupView=true</t>
  </si>
  <si>
    <t>https://community.secop.gov.co/Public/Tendering/OpportunityDetail/Index?noticeUID=CO1.NTC.1086059&amp;isFromPublicArea=True&amp;isModal=true&amp;asPopupView=true</t>
  </si>
  <si>
    <t>https://community.secop.gov.co/Public/Tendering/OpportunityDetail/Index?noticeUID=CO1.NTC.1086341&amp;isFromPublicArea=True&amp;isModal=true&amp;asPopupView=true</t>
  </si>
  <si>
    <t>https://community.secop.gov.co/Public/Tendering/OpportunityDetail/Index?noticeUID=CO1.NTC.1088214&amp;isFromPublicArea=True&amp;isModal=true&amp;asPopupView=true</t>
  </si>
  <si>
    <t>https://community.secop.gov.co/Public/Tendering/OpportunityDetail/Index?noticeUID=CO1.NTC.1087628&amp;isFromPublicArea=True&amp;isModal=true&amp;asPopupView=true</t>
  </si>
  <si>
    <t>https://community.secop.gov.co/Public/Tendering/OpportunityDetail/Index?noticeUID=CO1.NTC.1086049&amp;isFromPublicArea=True&amp;isModal=true&amp;asPopupView=true</t>
  </si>
  <si>
    <t>https://community.secop.gov.co/Public/Tendering/OpportunityDetail/Index?noticeUID=CO1.NTC.1085874&amp;isFromPublicArea=True&amp;isModal=true&amp;asPopupView=true</t>
  </si>
  <si>
    <t>https://community.secop.gov.co/Public/Tendering/OpportunityDetail/Index?noticeUID=CO1.NTC.1086287&amp;isFromPublicArea=True&amp;isModal=true&amp;asPopupView=true</t>
  </si>
  <si>
    <t>https://community.secop.gov.co/Public/Tendering/OpportunityDetail/Index?noticeUID=CO1.NTC.1089017&amp;isFromPublicArea=True&amp;isModal=true&amp;asPopupView=true</t>
  </si>
  <si>
    <t>https://community.secop.gov.co/Public/Tendering/OpportunityDetail/Index?noticeUID=CO1.NTC.1091795&amp;isFromPublicArea=True&amp;isModal=true&amp;asPopupView=true</t>
  </si>
  <si>
    <t>https://community.secop.gov.co/Public/Tendering/OpportunityDetail/Index?noticeUID=CO1.NTC.1085563&amp;isFromPublicArea=True&amp;isModal=true&amp;asPopupView=true</t>
  </si>
  <si>
    <t>https://community.secop.gov.co/Public/Tendering/OpportunityDetail/Index?noticeUID=CO1.NTC.1085390&amp;isFromPublicArea=True&amp;isModal=true&amp;asPopupView=true</t>
  </si>
  <si>
    <t>https://community.secop.gov.co/Public/Tendering/OpportunityDetail/Index?noticeUID=CO1.NTC.1087620&amp;isFromPublicArea=True&amp;isModal=true&amp;asPopupView=true</t>
  </si>
  <si>
    <t>https://community.secop.gov.co/Public/Tendering/OpportunityDetail/Index?noticeUID=CO1.NTC.1089020&amp;isFromPublicArea=True&amp;isModal=true&amp;asPopupView=true</t>
  </si>
  <si>
    <t>https://community.secop.gov.co/Public/Tendering/OpportunityDetail/Index?noticeUID=CO1.NTC.1086048&amp;isFromPublicArea=True&amp;isModal=true&amp;asPopupView=true</t>
  </si>
  <si>
    <t>https://community.secop.gov.co/Public/Tendering/OpportunityDetail/Index?noticeUID=CO1.NTC.1087861&amp;isFromPublicArea=True&amp;isModal=true&amp;asPopupView=true</t>
  </si>
  <si>
    <t>https://community.secop.gov.co/Public/Tendering/OpportunityDetail/Index?noticeUID=CO1.NTC.1094646&amp;isFromPublicArea=True&amp;isModal=true&amp;asPopupView=true</t>
  </si>
  <si>
    <t>https://community.secop.gov.co/Public/Tendering/OpportunityDetail/Index?noticeUID=CO1.NTC.1086301&amp;isFromPublicArea=True&amp;isModal=true&amp;asPopupView=true</t>
  </si>
  <si>
    <t>https://community.secop.gov.co/Public/Tendering/OpportunityDetail/Index?noticeUID=CO1.NTC.1087926&amp;isFromPublicArea=True&amp;isModal=true&amp;asPopupView=true</t>
  </si>
  <si>
    <t>https://community.secop.gov.co/Public/Tendering/OpportunityDetail/Index?noticeUID=CO1.NTC.1088080&amp;isFromPublicArea=True&amp;isModal=true&amp;asPopupView=true</t>
  </si>
  <si>
    <t>https://community.secop.gov.co/Public/Tendering/OpportunityDetail/Index?noticeUID=CO1.NTC.1087729&amp;isFromPublicArea=True&amp;isModal=true&amp;asPopupView=true</t>
  </si>
  <si>
    <t>https://community.secop.gov.co/Public/Tendering/OpportunityDetail/Index?noticeUID=CO1.NTC.1088516&amp;isFromPublicArea=True&amp;isModal=true&amp;asPopupView=true</t>
  </si>
  <si>
    <t>https://community.secop.gov.co/Public/Tendering/OpportunityDetail/Index?noticeUID=CO1.NTC.1088178&amp;isFromPublicArea=True&amp;isModal=true&amp;asPopupView=true</t>
  </si>
  <si>
    <t>https://community.secop.gov.co/Public/Tendering/OpportunityDetail/Index?noticeUID=CO1.NTC.1086170&amp;isFromPublicArea=True&amp;isModal=true&amp;asPopupView=true</t>
  </si>
  <si>
    <t>https://community.secop.gov.co/Public/Tendering/OpportunityDetail/Index?noticeUID=CO1.NTC.1089672&amp;isFromPublicArea=True&amp;isModal=true&amp;asPopupView=true</t>
  </si>
  <si>
    <t>https://community.secop.gov.co/Public/Tendering/OpportunityDetail/Index?noticeUID=CO1.NTC.1086559&amp;isFromPublicArea=True&amp;isModal=true&amp;asPopupView=true</t>
  </si>
  <si>
    <t>https://community.secop.gov.co/Public/Tendering/OpportunityDetail/Index?noticeUID=CO1.NTC.1087748&amp;isFromPublicArea=True&amp;isModal=true&amp;asPopupView=true</t>
  </si>
  <si>
    <t>https://community.secop.gov.co/Public/Tendering/OpportunityDetail/Index?noticeUID=CO1.NTC.1088724&amp;isFromPublicArea=True&amp;isModal=true&amp;asPopupView=true</t>
  </si>
  <si>
    <t>https://community.secop.gov.co/Public/Tendering/OpportunityDetail/Index?noticeUID=CO1.NTC.1088728&amp;isFromPublicArea=True&amp;isModal=true&amp;asPopupView=true</t>
  </si>
  <si>
    <t>https://community.secop.gov.co/Public/Tendering/OpportunityDetail/Index?noticeUID=CO1.NTC.1090711&amp;isFromPublicArea=True&amp;isModal=true&amp;asPopupView=true</t>
  </si>
  <si>
    <t>https://community.secop.gov.co/Public/Tendering/OpportunityDetail/Index?noticeUID=CO1.NTC.1088587&amp;isFromPublicArea=True&amp;isModal=true&amp;asPopupView=true</t>
  </si>
  <si>
    <t>https://community.secop.gov.co/Public/Tendering/OpportunityDetail/Index?noticeUID=CO1.NTC.1088294&amp;isFromPublicArea=True&amp;isModal=true&amp;asPopupView=true</t>
  </si>
  <si>
    <t>https://community.secop.gov.co/Public/Tendering/OpportunityDetail/Index?noticeUID=CO1.NTC.1095531&amp;isFromPublicArea=True&amp;isModal=true&amp;asPopupView=true</t>
  </si>
  <si>
    <t>https://community.secop.gov.co/Public/Tendering/OpportunityDetail/Index?noticeUID=CO1.NTC.1094939&amp;isFromPublicArea=True&amp;isModal=true&amp;asPopupView=true</t>
  </si>
  <si>
    <t>https://community.secop.gov.co/Public/Tendering/OpportunityDetail/Index?noticeUID=CO1.NTC.1090847&amp;isFromPublicArea=True&amp;isModal=true&amp;asPopupView=true</t>
  </si>
  <si>
    <t>https://community.secop.gov.co/Public/Tendering/OpportunityDetail/Index?noticeUID=CO1.NTC.1091126&amp;isFromPublicArea=True&amp;isModal=true&amp;asPopupView=true</t>
  </si>
  <si>
    <t>https://community.secop.gov.co/Public/Tendering/OpportunityDetail/Index?noticeUID=CO1.NTC.1091087&amp;isFromPublicArea=True&amp;isModal=true&amp;asPopupView=true</t>
  </si>
  <si>
    <t>https://community.secop.gov.co/Public/Tendering/OpportunityDetail/Index?noticeUID=CO1.NTC.1091334&amp;isFromPublicArea=True&amp;isModal=true&amp;asPopupView=true</t>
  </si>
  <si>
    <t>https://community.secop.gov.co/Public/Tendering/OpportunityDetail/Index?noticeUID=CO1.NTC.1090788&amp;isFromPublicArea=True&amp;isModal=true&amp;asPopupView=true</t>
  </si>
  <si>
    <t>https://community.secop.gov.co/Public/Tendering/OpportunityDetail/Index?noticeUID=CO1.NTC.1091307&amp;isFromPublicArea=True&amp;isModal=true&amp;asPopupView=true</t>
  </si>
  <si>
    <t>https://community.secop.gov.co/Public/Tendering/OpportunityDetail/Index?noticeUID=CO1.NTC.1103391&amp;isFromPublicArea=True&amp;isModal=true&amp;asPopupView=true</t>
  </si>
  <si>
    <t>https://community.secop.gov.co/Public/Tendering/OpportunityDetail/Index?noticeUID=CO1.NTC.1091154&amp;isFromPublicArea=True&amp;isModal=true&amp;asPopupView=true</t>
  </si>
  <si>
    <t>https://community.secop.gov.co/Public/Tendering/OpportunityDetail/Index?noticeUID=CO1.NTC.1091773&amp;isFromPublicArea=True&amp;isModal=true&amp;asPopupView=true</t>
  </si>
  <si>
    <t>https://community.secop.gov.co/Public/Tendering/OpportunityDetail/Index?noticeUID=CO1.NTC.1091729&amp;isFromPublicArea=True&amp;isModal=true&amp;asPopupView=true</t>
  </si>
  <si>
    <t>https://community.secop.gov.co/Public/Tendering/OpportunityDetail/Index?noticeUID=CO1.NTC.1091457&amp;isFromPublicArea=True&amp;isModal=true&amp;asPopupView=true</t>
  </si>
  <si>
    <t>https://community.secop.gov.co/Public/Tendering/OpportunityDetail/Index?noticeUID=CO1.NTC.1091731&amp;isFromPublicArea=True&amp;isModal=true&amp;asPopupView=true</t>
  </si>
  <si>
    <t>https://community.secop.gov.co/Public/Tendering/OpportunityDetail/Index?noticeUID=CO1.NTC.1099735&amp;isFromPublicArea=True&amp;isModal=true&amp;asPopupView=true</t>
  </si>
  <si>
    <t>https://community.secop.gov.co/Public/Tendering/OpportunityDetail/Index?noticeUID=CO1.NTC.1092043&amp;isFromPublicArea=True&amp;isModal=true&amp;asPopupView=true</t>
  </si>
  <si>
    <t>https://community.secop.gov.co/Public/Tendering/OpportunityDetail/Index?noticeUID=CO1.NTC.1092749&amp;isFromPublicArea=True&amp;isModal=true&amp;asPopupView=true</t>
  </si>
  <si>
    <t>https://community.secop.gov.co/Public/Tendering/OpportunityDetail/Index?noticeUID=CO1.NTC.1092633&amp;isFromPublicArea=True&amp;isModal=true&amp;asPopupView=true</t>
  </si>
  <si>
    <t>https://community.secop.gov.co/Public/Tendering/OpportunityDetail/Index?noticeUID=CO1.NTC.1099332&amp;isFromPublicArea=True&amp;isModal=true&amp;asPopupView=true</t>
  </si>
  <si>
    <t>https://community.secop.gov.co/Public/Tendering/OpportunityDetail/Index?noticeUID=CO1.NTC.1101176&amp;isFromPublicArea=True&amp;isModal=true&amp;asPopupView=true</t>
  </si>
  <si>
    <t>https://community.secop.gov.co/Public/Tendering/OpportunityDetail/Index?noticeUID=CO1.NTC.1102033&amp;isFromPublicArea=True&amp;isModal=true&amp;asPopupView=true</t>
  </si>
  <si>
    <t>https://community.secop.gov.co/Public/Tendering/OpportunityDetail/Index?noticeUID=CO1.NTC.1100265&amp;isFromPublicArea=True&amp;isModal=true&amp;asPopupView=true</t>
  </si>
  <si>
    <t>https://community.secop.gov.co/Public/Tendering/OpportunityDetail/Index?noticeUID=CO1.NTC.1094771&amp;isFromPublicArea=True&amp;isModal=true&amp;asPopupView=true</t>
  </si>
  <si>
    <t>https://community.secop.gov.co/Public/Tendering/OpportunityDetail/Index?noticeUID=CO1.NTC.1094777&amp;isFromPublicArea=True&amp;isModal=true&amp;asPopupView=true</t>
  </si>
  <si>
    <t>https://www.colombiacompra.gov.co/tienda-virtual-del-estado-colombiano/ordenes-compra/44918/1</t>
  </si>
  <si>
    <t>https://community.secop.gov.co/Public/Tendering/OpportunityDetail/Index?noticeUID=CO1.NTC.1100870&amp;isFromPublicArea=True&amp;isModal=true&amp;asPopupView=true</t>
  </si>
  <si>
    <t>https://community.secop.gov.co/Public/Tendering/OpportunityDetail/Index?noticeUID=CO1.NTC.1099908&amp;isFromPublicArea=True&amp;isModal=true&amp;asPopupView=true</t>
  </si>
  <si>
    <t>https://community.secop.gov.co/Public/Tendering/OpportunityDetail/Index?noticeUID=CO1.NTC.1100099&amp;isFromPublicArea=True&amp;isModal=true&amp;asPopupView=true</t>
  </si>
  <si>
    <t>https://community.secop.gov.co/Public/Tendering/OpportunityDetail/Index?noticeUID=CO1.NTC.1106679&amp;isFromPublicArea=True&amp;isModal=true&amp;asPopupView=true</t>
  </si>
  <si>
    <t>https://community.secop.gov.co/Public/Tendering/OpportunityDetail/Index?noticeUID=CO1.NTC.1100910&amp;isFromPublicArea=True&amp;isModal=true&amp;asPopupView=true</t>
  </si>
  <si>
    <t>https://community.secop.gov.co/Public/Tendering/OpportunityDetail/Index?noticeUID=CO1.NTC.1102818&amp;isFromPublicArea=True&amp;isModal=true&amp;asPopupView=true</t>
  </si>
  <si>
    <t>https://community.secop.gov.co/Public/Tendering/OpportunityDetail/Index?noticeUID=CO1.NTC.1105676&amp;isFromPublicArea=True&amp;isModal=true&amp;asPopupView=true</t>
  </si>
  <si>
    <t>https://community.secop.gov.co/Public/Tendering/OpportunityDetail/Index?noticeUID=CO1.NTC.1105669&amp;isFromPublicArea=True&amp;isModal=true&amp;asPopupView=true</t>
  </si>
  <si>
    <t>https://community.secop.gov.co/Public/Tendering/OpportunityDetail/Index?noticeUID=CO1.NTC.1111106&amp;isFromPublicArea=True&amp;isModal=true&amp;asPopupView=true</t>
  </si>
  <si>
    <t>https://community.secop.gov.co/Public/Tendering/OpportunityDetail/Index?noticeUID=CO1.NTC.1110825&amp;isFromPublicArea=True&amp;isModal=true&amp;asPopupView=true</t>
  </si>
  <si>
    <t>https://community.secop.gov.co/Public/Tendering/OpportunityDetail/Index?noticeUID=CO1.NTC.1111008&amp;isFromPublicArea=True&amp;isModal=true&amp;asPopupView=true</t>
  </si>
  <si>
    <t>https://community.secop.gov.co/Public/Tendering/OpportunityDetail/Index?noticeUID=CO1.NTC.1109003&amp;isFromPublicArea=True&amp;isModal=true&amp;asPopupView=true</t>
  </si>
  <si>
    <t>https://community.secop.gov.co/Public/Tendering/OpportunityDetail/Index?noticeUID=CO1.NTC.1105893&amp;isFromPublicArea=True&amp;isModal=true&amp;asPopupView=true</t>
  </si>
  <si>
    <t>https://community.secop.gov.co/Public/Tendering/OpportunityDetail/Index?noticeUID=CO1.NTC.1106016&amp;isFromPublicArea=True&amp;isModal=true&amp;asPopupView=true</t>
  </si>
  <si>
    <t>https://community.secop.gov.co/Public/Tendering/OpportunityDetail/Index?noticeUID=CO1.NTC.1106456&amp;isFromPublicArea=True&amp;isModal=true&amp;asPopupView=true</t>
  </si>
  <si>
    <t>https://community.secop.gov.co/Public/Tendering/OpportunityDetail/Index?noticeUID=CO1.NTC.1106262&amp;isFromPublicArea=True&amp;isModal=true&amp;asPopupView=true</t>
  </si>
  <si>
    <t>https://community.secop.gov.co/Public/Tendering/OpportunityDetail/Index?noticeUID=CO1.NTC.1106467&amp;isFromPublicArea=True&amp;isModal=true&amp;asPopupView=true</t>
  </si>
  <si>
    <t>https://community.secop.gov.co/Public/Tendering/OpportunityDetail/Index?noticeUID=CO1.NTC.1106121&amp;isFromPublicArea=True&amp;isModal=true&amp;asPopupView=true</t>
  </si>
  <si>
    <t>https://community.secop.gov.co/Public/Tendering/OpportunityDetail/Index?noticeUID=CO1.NTC.1106131&amp;isFromPublicArea=True&amp;isModal=true&amp;asPopupView=true</t>
  </si>
  <si>
    <t>https://community.secop.gov.co/Public/Tendering/OpportunityDetail/Index?noticeUID=CO1.NTC.1106263&amp;isFromPublicArea=True&amp;isModal=true&amp;asPopupView=true</t>
  </si>
  <si>
    <t>https://community.secop.gov.co/Public/Tendering/OpportunityDetail/Index?noticeUID=CO1.NTC.1106470&amp;isFromPublicArea=True&amp;isModal=true&amp;asPopupView=true</t>
  </si>
  <si>
    <t>https://community.secop.gov.co/Public/Tendering/OpportunityDetail/Index?noticeUID=CO1.NTC.1106181&amp;isFromPublicArea=True&amp;isModal=true&amp;asPopupView=true</t>
  </si>
  <si>
    <t>https://community.secop.gov.co/Public/Tendering/OpportunityDetail/Index?noticeUID=CO1.NTC.1108447&amp;isFromPublicArea=True&amp;isModal=true&amp;asPopupView=true</t>
  </si>
  <si>
    <t>https://community.secop.gov.co/Public/Tendering/OpportunityDetail/Index?noticeUID=CO1.NTC.1106060&amp;isFromPublicArea=True&amp;isModal=true&amp;asPopupView=true</t>
  </si>
  <si>
    <t>https://community.secop.gov.co/Public/Tendering/OpportunityDetail/Index?noticeUID=CO1.NTC.1107507&amp;isFromPublicArea=True&amp;isModal=true&amp;asPopupView=true</t>
  </si>
  <si>
    <t>https://community.secop.gov.co/Public/Tendering/OpportunityDetail/Index?noticeUID=CO1.NTC.1107909&amp;isFromPublicArea=True&amp;isModal=true&amp;asPopupView=true</t>
  </si>
  <si>
    <t>https://community.secop.gov.co/Public/Tendering/OpportunityDetail/Index?noticeUID=CO1.NTC.1107549&amp;isFromPublicArea=True&amp;isModal=true&amp;asPopupView=true</t>
  </si>
  <si>
    <t>https://community.secop.gov.co/Public/Tendering/OpportunityDetail/Index?noticeUID=CO1.NTC.1107552&amp;isFromPublicArea=True&amp;isModal=true&amp;asPopupView=true</t>
  </si>
  <si>
    <t>https://community.secop.gov.co/Public/Tendering/OpportunityDetail/Index?noticeUID=CO1.NTC.1108007&amp;isFromPublicArea=True&amp;isModal=true&amp;asPopupView=true</t>
  </si>
  <si>
    <t>https://community.secop.gov.co/Public/Tendering/OpportunityDetail/Index?noticeUID=CO1.NTC.1110910&amp;isFromPublicArea=True&amp;isModal=true&amp;asPopupView=true</t>
  </si>
  <si>
    <t>https://community.secop.gov.co/Public/Tendering/OpportunityDetail/Index?noticeUID=CO1.NTC.1111155&amp;isFromPublicArea=True&amp;isModal=true&amp;asPopupView=true</t>
  </si>
  <si>
    <t>https://community.secop.gov.co/Public/Tendering/OpportunityDetail/Index?noticeUID=CO1.NTC.1107099&amp;isFromPublicArea=True&amp;isModal=true&amp;asPopupView=true</t>
  </si>
  <si>
    <t>https://community.secop.gov.co/Public/Tendering/OpportunityDetail/Index?noticeUID=CO1.NTC.1117523&amp;isFromPublicArea=True&amp;isModal=true&amp;asPopupView=true</t>
  </si>
  <si>
    <t>https://community.secop.gov.co/Public/Tendering/OpportunityDetail/Index?noticeUID=CO1.NTC.1125579&amp;isFromPublicArea=True&amp;isModal=true&amp;asPopupView=true</t>
  </si>
  <si>
    <t>https://community.secop.gov.co/Public/Tendering/OpportunityDetail/Index?noticeUID=CO1.NTC.1108660&amp;isFromPublicArea=True&amp;isModal=true&amp;asPopupView=true</t>
  </si>
  <si>
    <t>https://community.secop.gov.co/Public/Tendering/OpportunityDetail/Index?noticeUID=CO1.NTC.1109493&amp;isFromPublicArea=True&amp;isModal=true&amp;asPopupView=true</t>
  </si>
  <si>
    <t>https://community.secop.gov.co/Public/Tendering/OpportunityDetail/Index?noticeUID=CO1.NTC.1121357&amp;isFromPublicArea=True&amp;isModal=true&amp;asPopupView=true</t>
  </si>
  <si>
    <t>https://community.secop.gov.co/Public/Tendering/OpportunityDetail/Index?noticeUID=CO1.NTC.1110977&amp;isFromPublicArea=True&amp;isModal=true&amp;asPopupView=true</t>
  </si>
  <si>
    <t>https://community.secop.gov.co/Public/Tendering/OpportunityDetail/Index?noticeUID=CO1.NTC.1107535&amp;isFromPublicArea=True&amp;isModal=true&amp;asPopupView=true</t>
  </si>
  <si>
    <t>https://community.secop.gov.co/Public/Tendering/OpportunityDetail/Index?noticeUID=CO1.NTC.1108838&amp;isFromPublicArea=True&amp;isModal=true&amp;asPopupView=true</t>
  </si>
  <si>
    <t>https://community.secop.gov.co/Public/Tendering/OpportunityDetail/Index?noticeUID=CO1.NTC.1109321&amp;isFromPublicArea=True&amp;isModal=true&amp;asPopupView=true</t>
  </si>
  <si>
    <t>https://community.secop.gov.co/Public/Tendering/OpportunityDetail/Index?noticeUID=CO1.NTC.1108300&amp;isFromPublicArea=True&amp;isModal=true&amp;asPopupView=true</t>
  </si>
  <si>
    <t>https://community.secop.gov.co/Public/Tendering/OpportunityDetail/Index?noticeUID=CO1.NTC.1111413&amp;isFromPublicArea=True&amp;isModal=true&amp;asPopupView=true</t>
  </si>
  <si>
    <t>https://community.secop.gov.co/Public/Tendering/OpportunityDetail/Index?noticeUID=CO1.NTC.1111070&amp;isFromPublicArea=True&amp;isModal=true&amp;asPopupView=true</t>
  </si>
  <si>
    <t>https://community.secop.gov.co/Public/Tendering/OpportunityDetail/Index?noticeUID=CO1.NTC.1116530&amp;isFromPublicArea=True&amp;isModal=true&amp;asPopupView=true</t>
  </si>
  <si>
    <t>https://community.secop.gov.co/Public/Tendering/OpportunityDetail/Index?noticeUID=CO1.NTC.1116299&amp;isFromPublicArea=True&amp;isModal=true&amp;asPopupView=true</t>
  </si>
  <si>
    <t>https://community.secop.gov.co/Public/Tendering/OpportunityDetail/Index?noticeUID=CO1.NTC.1108463&amp;isFromPublicArea=True&amp;isModal=true&amp;asPopupView=true</t>
  </si>
  <si>
    <t>https://community.secop.gov.co/Public/Tendering/OpportunityDetail/Index?noticeUID=CO1.NTC.1108430&amp;isFromPublicArea=True&amp;isModal=true&amp;asPopupView=true</t>
  </si>
  <si>
    <t>https://community.secop.gov.co/Public/Tendering/OpportunityDetail/Index?noticeUID=CO1.NTC.1108431&amp;isFromPublicArea=True&amp;isModal=true&amp;asPopupView=true</t>
  </si>
  <si>
    <t>https://community.secop.gov.co/Public/Tendering/OpportunityDetail/Index?noticeUID=CO1.NTC.1108327&amp;isFromPublicArea=True&amp;isModal=true&amp;asPopupView=true</t>
  </si>
  <si>
    <t>https://community.secop.gov.co/Public/Tendering/OpportunityDetail/Index?noticeUID=CO1.NTC.1108171&amp;isFromPublicArea=True&amp;isModal=true&amp;asPopupView=true</t>
  </si>
  <si>
    <t>https://community.secop.gov.co/Public/Tendering/OpportunityDetail/Index?noticeUID=CO1.NTC.1111451&amp;isFromPublicArea=True&amp;isModal=true&amp;asPopupView=true</t>
  </si>
  <si>
    <t>https://community.secop.gov.co/Public/Tendering/OpportunityDetail/Index?noticeUID=CO1.NTC.1111642&amp;isFromPublicArea=True&amp;isModal=true&amp;asPopupView=true</t>
  </si>
  <si>
    <t>https://community.secop.gov.co/Public/Tendering/OpportunityDetail/Index?noticeUID=CO1.NTC.1111385&amp;isFromPublicArea=True&amp;isModal=true&amp;asPopupView=true</t>
  </si>
  <si>
    <t>https://community.secop.gov.co/Public/Tendering/OpportunityDetail/Index?noticeUID=CO1.NTC.1108607&amp;isFromPublicArea=True&amp;isModal=true&amp;asPopupView=true</t>
  </si>
  <si>
    <t>https://community.secop.gov.co/Public/Tendering/OpportunityDetail/Index?noticeUID=CO1.NTC.1108448&amp;isFromPublicArea=True&amp;isModal=true&amp;asPopupView=true</t>
  </si>
  <si>
    <t>https://community.secop.gov.co/Public/Tendering/OpportunityDetail/Index?noticeUID=CO1.NTC.1108899&amp;isFromPublicArea=True&amp;isModal=true&amp;asPopupView=true</t>
  </si>
  <si>
    <t>https://community.secop.gov.co/Public/Tendering/OpportunityDetail/Index?noticeUID=CO1.NTC.1108179&amp;isFromPublicArea=True&amp;isModal=true&amp;asPopupView=true</t>
  </si>
  <si>
    <t>https://community.secop.gov.co/Public/Tendering/OpportunityDetail/Index?noticeUID=CO1.NTC.1108181&amp;isFromPublicArea=True&amp;isModal=true&amp;asPopupView=true</t>
  </si>
  <si>
    <t>https://community.secop.gov.co/Public/Tendering/OpportunityDetail/Index?noticeUID=CO1.NTC.1111174&amp;isFromPublicArea=True&amp;isModal=true&amp;asPopupView=true</t>
  </si>
  <si>
    <t>https://community.secop.gov.co/Public/Tendering/OpportunityDetail/Index?noticeUID=CO1.NTC.1108561&amp;isFromPublicArea=True&amp;isModal=true&amp;asPopupView=true</t>
  </si>
  <si>
    <t>https://community.secop.gov.co/Public/Tendering/OpportunityDetail/Index?noticeUID=CO1.NTC.1108618&amp;isFromPublicArea=True&amp;isModal=true&amp;asPopupView=true</t>
  </si>
  <si>
    <t>https://community.secop.gov.co/Public/Tendering/OpportunityDetail/Index?noticeUID=CO1.NTC.1109275&amp;isFromPublicArea=True&amp;isModal=true&amp;asPopupView=true</t>
  </si>
  <si>
    <t>https://community.secop.gov.co/Public/Tendering/OpportunityDetail/Index?noticeUID=CO1.NTC.1109548&amp;isFromPublicArea=True&amp;isModal=true&amp;asPopupView=true</t>
  </si>
  <si>
    <t>https://community.secop.gov.co/Public/Tendering/OpportunityDetail/Index?noticeUID=CO1.NTC.1109441&amp;isFromPublicArea=True&amp;isModal=true&amp;asPopupView=true</t>
  </si>
  <si>
    <t>https://community.secop.gov.co/Public/Tendering/OpportunityDetail/Index?noticeUID=CO1.NTC.1109573&amp;isFromPublicArea=True&amp;isModal=true&amp;asPopupView=true</t>
  </si>
  <si>
    <t>https://community.secop.gov.co/Public/Tendering/OpportunityDetail/Index?noticeUID=CO1.NTC.1109539&amp;isFromPublicArea=True&amp;isModal=true&amp;asPopupView=true</t>
  </si>
  <si>
    <t>https://community.secop.gov.co/Public/Tendering/OpportunityDetail/Index?noticeUID=CO1.NTC.1111306&amp;isFromPublicArea=True&amp;isModal=true&amp;asPopupView=true</t>
  </si>
  <si>
    <t>https://community.secop.gov.co/Public/Tendering/OpportunityDetail/Index?noticeUID=CO1.NTC.1112111&amp;isFromPublicArea=True&amp;isModal=true&amp;asPopupView=true</t>
  </si>
  <si>
    <t>https://community.secop.gov.co/Public/Tendering/OpportunityDetail/Index?noticeUID=CO1.NTC.1115429&amp;isFromPublicArea=True&amp;isModal=true&amp;asPopupView=true</t>
  </si>
  <si>
    <t>https://community.secop.gov.co/Public/Tendering/OpportunityDetail/Index?noticeUID=CO1.NTC.1109577&amp;isFromPublicArea=True&amp;isModal=true&amp;asPopupView=true</t>
  </si>
  <si>
    <t>https://community.secop.gov.co/Public/Tendering/OpportunityDetail/Index?noticeUID=CO1.NTC.1109541&amp;isFromPublicArea=True&amp;isModal=true&amp;asPopupView=true</t>
  </si>
  <si>
    <t>https://community.secop.gov.co/Public/Tendering/OpportunityDetail/Index?noticeUID=CO1.NTC.1109294&amp;isFromPublicArea=True&amp;isModal=true&amp;asPopupView=true</t>
  </si>
  <si>
    <t>https://community.secop.gov.co/Public/Tendering/OpportunityDetail/Index?noticeUID=CO1.NTC.1109555&amp;isFromPublicArea=True&amp;isModal=true&amp;asPopupView=true</t>
  </si>
  <si>
    <t>https://community.secop.gov.co/Public/Tendering/OpportunityDetail/Index?noticeUID=CO1.NTC.1109602&amp;isFromPublicArea=True&amp;isModal=true&amp;asPopupView=true</t>
  </si>
  <si>
    <t>https://community.secop.gov.co/Public/Tendering/OpportunityDetail/Index?noticeUID=CO1.NTC.1109570&amp;isFromPublicArea=True&amp;isModal=true&amp;asPopupView=true</t>
  </si>
  <si>
    <t>https://community.secop.gov.co/Public/Tendering/OpportunityDetail/Index?noticeUID=CO1.NTC.1109456&amp;isFromPublicArea=True&amp;isModal=true&amp;asPopupView=true</t>
  </si>
  <si>
    <t>https://community.secop.gov.co/Public/Tendering/OpportunityDetail/Index?noticeUID=CO1.NTC.1109831&amp;isFromPublicArea=True&amp;isModal=true&amp;asPopupView=true</t>
  </si>
  <si>
    <t>https://community.secop.gov.co/Public/Tendering/OpportunityDetail/Index?noticeUID=CO1.NTC.1109940&amp;isFromPublicArea=True&amp;isModal=true&amp;asPopupView=true</t>
  </si>
  <si>
    <t>https://community.secop.gov.co/Public/Tendering/OpportunityDetail/Index?noticeUID=CO1.NTC.1109844&amp;isFromPublicArea=True&amp;isModal=true&amp;asPopupView=true</t>
  </si>
  <si>
    <t>https://community.secop.gov.co/Public/Tendering/OpportunityDetail/Index?noticeUID=CO1.NTC.1109775&amp;isFromPublicArea=True&amp;isModal=true&amp;asPopupView=true</t>
  </si>
  <si>
    <t>https://community.secop.gov.co/Public/Tendering/OpportunityDetail/Index?noticeUID=CO1.NTC.1109298&amp;isFromPublicArea=True&amp;isModal=true&amp;asPopupView=true</t>
  </si>
  <si>
    <t>https://community.secop.gov.co/Public/Tendering/OpportunityDetail/Index?noticeUID=CO1.NTC.1109610&amp;isFromPublicArea=True&amp;isModal=true&amp;asPopupView=true</t>
  </si>
  <si>
    <t>https://community.secop.gov.co/Public/Tendering/OpportunityDetail/Index?noticeUID=CO1.NTC.1109605&amp;isFromPublicArea=True&amp;isModal=true&amp;asPopupView=true</t>
  </si>
  <si>
    <t>https://community.secop.gov.co/Public/Tendering/OpportunityDetail/Index?noticeUID=CO1.NTC.1111502&amp;isFromPublicArea=True&amp;isModal=true&amp;asPopupView=true</t>
  </si>
  <si>
    <t>https://community.secop.gov.co/Public/Tendering/OpportunityDetail/Index?noticeUID=CO1.NTC.1110997&amp;isFromPublicArea=True&amp;isModal=true&amp;asPopupView=true</t>
  </si>
  <si>
    <t>https://community.secop.gov.co/Public/Tendering/OpportunityDetail/Index?noticeUID=CO1.NTC.1111051&amp;isFromPublicArea=True&amp;isModal=true&amp;asPopupView=true</t>
  </si>
  <si>
    <t>https://community.secop.gov.co/Public/Tendering/OpportunityDetail/Index?noticeUID=CO1.NTC.1110408&amp;isFromPublicArea=True&amp;isModal=true&amp;asPopupView=true</t>
  </si>
  <si>
    <t>https://community.secop.gov.co/Public/Tendering/OpportunityDetail/Index?noticeUID=CO1.NTC.1110127&amp;isFromPublicArea=True&amp;isModal=true&amp;asPopupView=true</t>
  </si>
  <si>
    <t>https://community.secop.gov.co/Public/Tendering/OpportunityDetail/Index?noticeUID=CO1.NTC.1109780&amp;isFromPublicArea=True&amp;isModal=true&amp;asPopupView=true</t>
  </si>
  <si>
    <t>https://community.secop.gov.co/Public/Tendering/OpportunityDetail/Index?noticeUID=CO1.NTC.1109545&amp;isFromPublicArea=True&amp;isModal=true&amp;asPopupView=true</t>
  </si>
  <si>
    <t>https://community.secop.gov.co/Public/Tendering/OpportunityDetail/Index?noticeUID=CO1.NTC.1112103&amp;isFromPublicArea=True&amp;isModal=true&amp;asPopupView=true</t>
  </si>
  <si>
    <t>https://community.secop.gov.co/Public/Tendering/OpportunityDetail/Index?noticeUID=CO1.NTC.1110986&amp;isFromPublicArea=True&amp;isModal=true&amp;asPopupView=true</t>
  </si>
  <si>
    <t>https://community.secop.gov.co/Public/Tendering/OpportunityDetail/Index?noticeUID=CO1.NTC.1110984&amp;isFromPublicArea=True&amp;isModal=true&amp;asPopupView=true</t>
  </si>
  <si>
    <t>https://community.secop.gov.co/Public/Tendering/OpportunityDetail/Index?noticeUID=CO1.NTC.1109154&amp;isFromPublicArea=True&amp;isModal=true&amp;asPopupView=true</t>
  </si>
  <si>
    <t>https://community.secop.gov.co/Public/Tendering/OpportunityDetail/Index?noticeUID=CO1.NTC.1111212&amp;isFromPublicArea=True&amp;isModal=true&amp;asPopupView=true</t>
  </si>
  <si>
    <t>https://community.secop.gov.co/Public/Tendering/OpportunityDetail/Index?noticeUID=CO1.NTC.1110941&amp;isFromPublicArea=True&amp;isModal=true&amp;asPopupView=true</t>
  </si>
  <si>
    <t>https://community.secop.gov.co/Public/Tendering/OpportunityDetail/Index?noticeUID=CO1.NTC.1110950&amp;isFromPublicArea=True&amp;isModal=true&amp;asPopupView=true</t>
  </si>
  <si>
    <t>https://community.secop.gov.co/Public/Tendering/OpportunityDetail/Index?noticeUID=CO1.NTC.1111114&amp;isFromPublicArea=True&amp;isModal=true&amp;asPopupView=true</t>
  </si>
  <si>
    <t>https://community.secop.gov.co/Public/Tendering/OpportunityDetail/Index?noticeUID=CO1.NTC.1111117&amp;isFromPublicArea=True&amp;isModal=true&amp;asPopupView=true</t>
  </si>
  <si>
    <t>https://community.secop.gov.co/Public/Tendering/OpportunityDetail/Index?noticeUID=CO1.NTC.1111014&amp;isFromPublicArea=True&amp;isModal=true&amp;asPopupView=true</t>
  </si>
  <si>
    <t>https://community.secop.gov.co/Public/Tendering/OpportunityDetail/Index?noticeUID=CO1.NTC.1110920&amp;isFromPublicArea=True&amp;isModal=true&amp;asPopupView=true</t>
  </si>
  <si>
    <t>https://community.secop.gov.co/Public/Tendering/OpportunityDetail/Index?noticeUID=CO1.NTC.1110814&amp;isFromPublicArea=True&amp;isModal=true&amp;asPopupView=true</t>
  </si>
  <si>
    <t>https://community.secop.gov.co/Public/Tendering/OpportunityDetail/Index?noticeUID=CO1.NTC.1110963&amp;isFromPublicArea=True&amp;isModal=true&amp;asPopupView=true</t>
  </si>
  <si>
    <t>https://community.secop.gov.co/Public/Tendering/OpportunityDetail/Index?noticeUID=CO1.NTC.1110969&amp;isFromPublicArea=True&amp;isModal=true&amp;asPopupView=true</t>
  </si>
  <si>
    <t>https://community.secop.gov.co/Public/Tendering/OpportunityDetail/Index?noticeUID=CO1.NTC.1110981&amp;isFromPublicArea=True&amp;isModal=true&amp;asPopupView=true</t>
  </si>
  <si>
    <t>https://community.secop.gov.co/Public/Tendering/OpportunityDetail/Index?noticeUID=CO1.NTC.1111219&amp;isFromPublicArea=True&amp;isModal=true&amp;asPopupView=true</t>
  </si>
  <si>
    <t>https://community.secop.gov.co/Public/Tendering/OpportunityDetail/Index?noticeUID=CO1.NTC.1110779&amp;isFromPublicArea=True&amp;isModal=true&amp;asPopupView=true</t>
  </si>
  <si>
    <t>https://community.secop.gov.co/Public/Tendering/OpportunityDetail/Index?noticeUID=CO1.NTC.1112264&amp;isFromPublicArea=True&amp;isModal=true&amp;asPopupView=true</t>
  </si>
  <si>
    <t>https://community.secop.gov.co/Public/Tendering/OpportunityDetail/Index?noticeUID=CO1.NTC.1118563&amp;isFromPublicArea=True&amp;isModal=true&amp;asPopupView=true</t>
  </si>
  <si>
    <t>https://community.secop.gov.co/Public/Tendering/OpportunityDetail/Index?noticeUID=CO1.NTC.1112161&amp;isFromPublicArea=True&amp;isModal=true&amp;asPopupView=true</t>
  </si>
  <si>
    <t>https://community.secop.gov.co/Public/Tendering/OpportunityDetail/Index?noticeUID=CO1.NTC.1115212&amp;isFromPublicArea=True&amp;isModal=true&amp;asPopupView=true</t>
  </si>
  <si>
    <t>https://community.secop.gov.co/Public/Tendering/OpportunityDetail/Index?noticeUID=CO1.NTC.1115125&amp;isFromPublicArea=True&amp;isModal=true&amp;asPopupView=true</t>
  </si>
  <si>
    <t>https://community.secop.gov.co/Public/Tendering/OpportunityDetail/Index?noticeUID=CO1.NTC.1111467&amp;isFromPublicArea=True&amp;isModal=true&amp;asPopupView=true</t>
  </si>
  <si>
    <t>https://community.secop.gov.co/Public/Tendering/OpportunityDetail/Index?noticeUID=CO1.NTC.1109921&amp;isFromPublicArea=True&amp;isModal=true&amp;asPopupView=true</t>
  </si>
  <si>
    <t>https://community.secop.gov.co/Public/Tendering/OpportunityDetail/Index?noticeUID=CO1.NTC.1117676&amp;isFromPublicArea=True&amp;isModal=true&amp;asPopupView=true</t>
  </si>
  <si>
    <t>https://community.secop.gov.co/Public/Tendering/OpportunityDetail/Index?noticeUID=CO1.NTC.1117778&amp;isFromPublicArea=True&amp;isModal=true&amp;asPopupView=true</t>
  </si>
  <si>
    <t>https://community.secop.gov.co/Public/Tendering/OpportunityDetail/Index?noticeUID=CO1.NTC.1117831&amp;isFromPublicArea=True&amp;isModal=true&amp;asPopupView=true</t>
  </si>
  <si>
    <t>https://community.secop.gov.co/Public/Tendering/OpportunityDetail/Index?noticeUID=CO1.NTC.1110956&amp;isFromPublicArea=True&amp;isModal=true&amp;asPopupView=true</t>
  </si>
  <si>
    <t>https://community.secop.gov.co/Public/Tendering/OpportunityDetail/Index?noticeUID=CO1.NTC.1111978&amp;isFromPublicArea=True&amp;isModal=true&amp;asPopupView=true</t>
  </si>
  <si>
    <t>https://community.secop.gov.co/Public/Tendering/OpportunityDetail/Index?noticeUID=CO1.NTC.1111972&amp;isFromPublicArea=True&amp;isModal=true&amp;asPopupView=true</t>
  </si>
  <si>
    <t>https://community.secop.gov.co/Public/Tendering/OpportunityDetail/Index?noticeUID=CO1.NTC.1121104&amp;isFromPublicArea=True&amp;isModal=true&amp;asPopupView=true</t>
  </si>
  <si>
    <t>https://community.secop.gov.co/Public/Tendering/OpportunityDetail/Index?noticeUID=CO1.NTC.1116509&amp;isFromPublicArea=True&amp;isModal=true&amp;asPopupView=true</t>
  </si>
  <si>
    <t>https://community.secop.gov.co/Public/Tendering/OpportunityDetail/Index?noticeUID=CO1.NTC.1116264&amp;isFromPublicArea=True&amp;isModal=true&amp;asPopupView=true</t>
  </si>
  <si>
    <t>https://community.secop.gov.co/Public/Tendering/OpportunityDetail/Index?noticeUID=CO1.NTC.1118585&amp;isFromPublicArea=True&amp;isModal=true&amp;asPopupView=true</t>
  </si>
  <si>
    <t>https://community.secop.gov.co/Public/Tendering/OpportunityDetail/Index?noticeUID=CO1.NTC.1112295&amp;isFromPublicArea=True&amp;isModal=true&amp;asPopupView=true</t>
  </si>
  <si>
    <t>https://community.secop.gov.co/Public/Tendering/OpportunityDetail/Index?noticeUID=CO1.NTC.1112074&amp;isFromPublicArea=True&amp;isModal=true&amp;asPopupView=true</t>
  </si>
  <si>
    <t>https://community.secop.gov.co/Public/Tendering/OpportunityDetail/Index?noticeUID=CO1.NTC.1112376&amp;isFromPublicArea=True&amp;isModal=true&amp;asPopupView=true</t>
  </si>
  <si>
    <t>https://community.secop.gov.co/Public/Tendering/OpportunityDetail/Index?noticeUID=CO1.NTC.1112159&amp;isFromPublicArea=True&amp;isModal=true&amp;asPopupView=true</t>
  </si>
  <si>
    <t>https://community.secop.gov.co/Public/Tendering/OpportunityDetail/Index?noticeUID=CO1.NTC.1115087&amp;isFromPublicArea=True&amp;isModal=true&amp;asPopupView=true</t>
  </si>
  <si>
    <t>https://community.secop.gov.co/Public/Tendering/OpportunityDetail/Index?noticeUID=CO1.NTC.1111795&amp;isFromPublicArea=True&amp;isModal=true&amp;asPopupView=true</t>
  </si>
  <si>
    <t>https://community.secop.gov.co/Public/Tendering/OpportunityDetail/Index?noticeUID=CO1.NTC.1112006&amp;isFromPublicArea=True&amp;isModal=true&amp;asPopupView=true</t>
  </si>
  <si>
    <t>https://community.secop.gov.co/Public/Tendering/OpportunityDetail/Index?noticeUID=CO1.NTC.1112214&amp;isFromPublicArea=True&amp;isModal=true&amp;asPopupView=true</t>
  </si>
  <si>
    <t>https://community.secop.gov.co/Public/Tendering/OpportunityDetail/Index?noticeUID=CO1.NTC.1112240&amp;isFromPublicArea=True&amp;isModal=true&amp;asPopupView=true</t>
  </si>
  <si>
    <t>https://community.secop.gov.co/Public/Tendering/OpportunityDetail/Index?noticeUID=CO1.NTC.1112448&amp;isFromPublicArea=True&amp;isModal=true&amp;asPopupView=true</t>
  </si>
  <si>
    <t>https://community.secop.gov.co/Public/Tendering/OpportunityDetail/Index?noticeUID=CO1.NTC.1121137&amp;isFromPublicArea=True&amp;isModal=true&amp;asPopupView=true</t>
  </si>
  <si>
    <t>https://community.secop.gov.co/Public/Tendering/OpportunityDetail/Index?noticeUID=CO1.NTC.1112254&amp;isFromPublicArea=True&amp;isModal=true&amp;asPopupView=true</t>
  </si>
  <si>
    <t>https://community.secop.gov.co/Public/Tendering/OpportunityDetail/Index?noticeUID=CO1.NTC.1115983&amp;isFromPublicArea=True&amp;isModal=true&amp;asPopupView=true</t>
  </si>
  <si>
    <t>https://community.secop.gov.co/Public/Tendering/OpportunityDetail/Index?noticeUID=CO1.NTC.1112511&amp;isFromPublicArea=True&amp;isModal=true&amp;asPopupView=true</t>
  </si>
  <si>
    <t>https://community.secop.gov.co/Public/Tendering/OpportunityDetail/Index?noticeUID=CO1.NTC.1115103&amp;isFromPublicArea=True&amp;isModal=true&amp;asPopupView=true</t>
  </si>
  <si>
    <t>https://community.secop.gov.co/Public/Tendering/OpportunityDetail/Index?noticeUID=CO1.NTC.1112252&amp;isFromPublicArea=True&amp;isModal=true&amp;asPopupView=true</t>
  </si>
  <si>
    <t>https://community.secop.gov.co/Public/Tendering/OpportunityDetail/Index?noticeUID=CO1.NTC.1112522&amp;isFromPublicArea=True&amp;isModal=true&amp;asPopupView=true</t>
  </si>
  <si>
    <t>https://community.secop.gov.co/Public/Tendering/OpportunityDetail/Index?noticeUID=CO1.NTC.1115003&amp;isFromPublicArea=True&amp;isModal=true&amp;asPopupView=true</t>
  </si>
  <si>
    <t>https://community.secop.gov.co/Public/Tendering/OpportunityDetail/Index?noticeUID=CO1.NTC.1115102&amp;isFromPublicArea=True&amp;isModal=true&amp;asPopupView=true</t>
  </si>
  <si>
    <t>https://community.secop.gov.co/Public/Tendering/OpportunityDetail/Index?noticeUID=CO1.NTC.1112255&amp;isFromPublicArea=True&amp;isModal=true&amp;asPopupView=true</t>
  </si>
  <si>
    <t>https://community.secop.gov.co/Public/Tendering/OpportunityDetail/Index?noticeUID=CO1.NTC.1112336&amp;isFromPublicArea=True&amp;isModal=true&amp;asPopupView=true</t>
  </si>
  <si>
    <t>https://community.secop.gov.co/Public/Tendering/OpportunityDetail/Index?noticeUID=CO1.NTC.1112261&amp;isFromPublicArea=True&amp;isModal=true&amp;asPopupView=true</t>
  </si>
  <si>
    <t>https://community.secop.gov.co/Public/Tendering/OpportunityDetail/Index?noticeUID=CO1.NTC.1112501&amp;isFromPublicArea=True&amp;isModal=true&amp;asPopupView=true</t>
  </si>
  <si>
    <t>https://community.secop.gov.co/Public/Tendering/OpportunityDetail/Index?noticeUID=CO1.NTC.1112249&amp;isFromPublicArea=True&amp;isModal=true&amp;asPopupView=true</t>
  </si>
  <si>
    <t>https://community.secop.gov.co/Public/Tendering/OpportunityDetail/Index?noticeUID=CO1.NTC.1112245&amp;isFromPublicArea=True&amp;isModal=true&amp;asPopupView=true</t>
  </si>
  <si>
    <t>https://community.secop.gov.co/Public/Tendering/OpportunityDetail/Index?noticeUID=CO1.NTC.1116523&amp;isFromPublicArea=True&amp;isModal=true&amp;asPopupView=true</t>
  </si>
  <si>
    <t>https://community.secop.gov.co/Public/Tendering/OpportunityDetail/Index?noticeUID=CO1.NTC.1116528&amp;isFromPublicArea=True&amp;isModal=true&amp;asPopupView=true</t>
  </si>
  <si>
    <t>https://community.secop.gov.co/Public/Tendering/OpportunityDetail/Index?noticeUID=CO1.NTC.1116432&amp;isFromPublicArea=True&amp;isModal=true&amp;asPopupView=true</t>
  </si>
  <si>
    <t>https://community.secop.gov.co/Public/Tendering/OpportunityDetail/Index?noticeUID=CO1.NTC.1116434&amp;isFromPublicArea=True&amp;isModal=true&amp;asPopupView=true</t>
  </si>
  <si>
    <t>https://community.secop.gov.co/Public/Tendering/OpportunityDetail/Index?noticeUID=CO1.NTC.1115903&amp;isFromPublicArea=True&amp;isModal=true&amp;asPopupView=true</t>
  </si>
  <si>
    <t>https://community.secop.gov.co/Public/Tendering/OpportunityDetail/Index?noticeUID=CO1.NTC.1115905&amp;isFromPublicArea=True&amp;isModal=true&amp;asPopupView=true</t>
  </si>
  <si>
    <t>https://community.secop.gov.co/Public/Tendering/OpportunityDetail/Index?noticeUID=CO1.NTC.1115909&amp;isFromPublicArea=True&amp;isModal=true&amp;asPopupView=true</t>
  </si>
  <si>
    <t>https://community.secop.gov.co/Public/Tendering/OpportunityDetail/Index?noticeUID=CO1.NTC.1117619&amp;isFromPublicArea=True&amp;isModal=true&amp;asPopupView=true</t>
  </si>
  <si>
    <t>https://community.secop.gov.co/Public/Tendering/OpportunityDetail/Index?noticeUID=CO1.NTC.1117825&amp;isFromPublicArea=True&amp;isModal=true&amp;asPopupView=true</t>
  </si>
  <si>
    <t>https://community.secop.gov.co/Public/Tendering/OpportunityDetail/Index?noticeUID=CO1.NTC.1117830&amp;isFromPublicArea=True&amp;isModal=true&amp;asPopupView=true</t>
  </si>
  <si>
    <t>https://community.secop.gov.co/Public/Tendering/OpportunityDetail/Index?noticeUID=CO1.NTC.1112232&amp;isFromPublicArea=True&amp;isModal=true&amp;asPopupView=true</t>
  </si>
  <si>
    <t>https://community.secop.gov.co/Public/Tendering/OpportunityDetail/Index?noticeUID=CO1.NTC.1115321&amp;isFromPublicArea=True&amp;isModal=true&amp;asPopupView=true</t>
  </si>
  <si>
    <t>https://community.secop.gov.co/Public/Tendering/OpportunityDetail/Index?noticeUID=CO1.NTC.1112520&amp;isFromPublicArea=True&amp;isModal=true&amp;asPopupView=true</t>
  </si>
  <si>
    <t>https://community.secop.gov.co/Public/Tendering/OpportunityDetail/Index?noticeUID=CO1.NTC.1115325&amp;isFromPublicArea=True&amp;isModal=true&amp;asPopupView=true</t>
  </si>
  <si>
    <t>https://community.secop.gov.co/Public/Tendering/OpportunityDetail/Index?noticeUID=CO1.NTC.1115167&amp;isFromPublicArea=True&amp;isModal=true&amp;asPopupView=true</t>
  </si>
  <si>
    <t>https://community.secop.gov.co/Public/Tendering/OpportunityDetail/Index?noticeUID=CO1.NTC.1115171&amp;isFromPublicArea=True&amp;isModal=true&amp;asPopupView=true</t>
  </si>
  <si>
    <t>https://community.secop.gov.co/Public/Tendering/OpportunityDetail/Index?noticeUID=CO1.NTC.1115058&amp;isFromPublicArea=True&amp;isModal=true&amp;asPopupView=true</t>
  </si>
  <si>
    <t>https://community.secop.gov.co/Public/Tendering/OpportunityDetail/Index?noticeUID=CO1.NTC.1117539&amp;isFromPublicArea=True&amp;isModal=true&amp;asPopupView=true</t>
  </si>
  <si>
    <t>https://community.secop.gov.co/Public/Tendering/OpportunityDetail/Index?noticeUID=CO1.NTC.1115323&amp;isFromPublicArea=True&amp;isModal=true&amp;asPopupView=true</t>
  </si>
  <si>
    <t>https://community.secop.gov.co/Public/Tendering/OpportunityDetail/Index?noticeUID=CO1.NTC.1115239&amp;isFromPublicArea=True&amp;isModal=true&amp;asPopupView=true</t>
  </si>
  <si>
    <t>https://community.secop.gov.co/Public/Tendering/OpportunityDetail/Index?noticeUID=CO1.NTC.1115415&amp;isFromPublicArea=True&amp;isModal=true&amp;asPopupView=true</t>
  </si>
  <si>
    <t>https://community.secop.gov.co/Public/Tendering/OpportunityDetail/Index?noticeUID=CO1.NTC.1115151&amp;isFromPublicArea=True&amp;isModal=true&amp;asPopupView=true</t>
  </si>
  <si>
    <t>https://community.secop.gov.co/Public/Tendering/OpportunityDetail/Index?noticeUID=CO1.NTC.1115147&amp;isFromPublicArea=True&amp;isModal=true&amp;asPopupView=true</t>
  </si>
  <si>
    <t>https://community.secop.gov.co/Public/Tendering/OpportunityDetail/Index?noticeUID=CO1.NTC.1115016&amp;isFromPublicArea=True&amp;isModal=true&amp;asPopupView=true</t>
  </si>
  <si>
    <t>https://community.secop.gov.co/Public/Tendering/OpportunityDetail/Index?noticeUID=CO1.NTC.1112363&amp;isFromPublicArea=True&amp;isModal=true&amp;asPopupView=true</t>
  </si>
  <si>
    <t>https://community.secop.gov.co/Public/Tendering/OpportunityDetail/Index?noticeUID=CO1.NTC.1116322&amp;isFromPublicArea=True&amp;isModal=true&amp;asPopupView=true</t>
  </si>
  <si>
    <t>https://community.secop.gov.co/Public/Tendering/OpportunityDetail/Index?noticeUID=CO1.NTC.1116234&amp;isFromPublicArea=True&amp;isModal=true&amp;asPopupView=true</t>
  </si>
  <si>
    <t>https://community.secop.gov.co/Public/Tendering/OpportunityDetail/Index?noticeUID=CO1.NTC.1116245&amp;isFromPublicArea=True&amp;isModal=true&amp;asPopupView=true</t>
  </si>
  <si>
    <t>https://community.secop.gov.co/Public/Tendering/OpportunityDetail/Index?noticeUID=CO1.NTC.1120008&amp;isFromPublicArea=True&amp;isModal=true&amp;asPopupView=true</t>
  </si>
  <si>
    <t>https://community.secop.gov.co/Public/Tendering/OpportunityDetail/Index?noticeUID=CO1.NTC.1120009&amp;isFromPublicArea=True&amp;isModal=true&amp;asPopupView=true</t>
  </si>
  <si>
    <t>https://community.secop.gov.co/Public/Tendering/OpportunityDetail/Index?noticeUID=CO1.NTC.1120011&amp;isFromPublicArea=True&amp;isModal=true&amp;asPopupView=true</t>
  </si>
  <si>
    <t>https://community.secop.gov.co/Public/Tendering/OpportunityDetail/Index?noticeUID=CO1.NTC.1120160&amp;isFromPublicArea=True&amp;isModal=true&amp;asPopupView=true</t>
  </si>
  <si>
    <t>https://community.secop.gov.co/Public/Tendering/OpportunityDetail/Index?noticeUID=CO1.NTC.1120161&amp;isFromPublicArea=True&amp;isModal=true&amp;asPopupView=true</t>
  </si>
  <si>
    <t>https://community.secop.gov.co/Public/Tendering/OpportunityDetail/Index?noticeUID=CO1.NTC.1117568&amp;isFromPublicArea=True&amp;isModal=true&amp;asPopupView=true</t>
  </si>
  <si>
    <t>https://community.secop.gov.co/Public/Tendering/OpportunityDetail/Index?noticeUID=CO1.NTC.1117874&amp;isFromPublicArea=True&amp;isModal=true&amp;asPopupView=true</t>
  </si>
  <si>
    <t>https://community.secop.gov.co/Public/Tendering/OpportunityDetail/Index?noticeUID=CO1.NTC.1115717&amp;isFromPublicArea=True&amp;isModal=true&amp;asPopupView=true</t>
  </si>
  <si>
    <t>https://community.secop.gov.co/Public/Tendering/OpportunityDetail/Index?noticeUID=CO1.NTC.1118035&amp;isFromPublicArea=True&amp;isModal=true&amp;asPopupView=true</t>
  </si>
  <si>
    <t>https://community.secop.gov.co/Public/Tendering/OpportunityDetail/Index?noticeUID=CO1.NTC.1115240&amp;isFromPublicArea=True&amp;isModal=true&amp;asPopupView=true</t>
  </si>
  <si>
    <t>https://community.secop.gov.co/Public/Tendering/OpportunityDetail/Index?noticeUID=CO1.NTC.1115322&amp;isFromPublicArea=True&amp;isModal=true&amp;asPopupView=true</t>
  </si>
  <si>
    <t>https://community.secop.gov.co/Public/Tendering/OpportunityDetail/Index?noticeUID=CO1.NTC.1115052&amp;isFromPublicArea=True&amp;isModal=true&amp;asPopupView=true</t>
  </si>
  <si>
    <t>https://community.secop.gov.co/Public/Tendering/OpportunityDetail/Index?noticeUID=CO1.NTC.1115057&amp;isFromPublicArea=True&amp;isModal=true&amp;asPopupView=true</t>
  </si>
  <si>
    <t>https://community.secop.gov.co/Public/Tendering/OpportunityDetail/Index?noticeUID=CO1.NTC.1115175&amp;isFromPublicArea=True&amp;isModal=true&amp;asPopupView=true</t>
  </si>
  <si>
    <t>https://community.secop.gov.co/Public/Tendering/OpportunityDetail/Index?noticeUID=CO1.NTC.1115073&amp;isFromPublicArea=True&amp;isModal=true&amp;asPopupView=true</t>
  </si>
  <si>
    <t>https://community.secop.gov.co/Public/Tendering/OpportunityDetail/Index?noticeUID=CO1.NTC.1115186&amp;isFromPublicArea=True&amp;isModal=true&amp;asPopupView=true</t>
  </si>
  <si>
    <t>https://community.secop.gov.co/Public/Tendering/OpportunityDetail/Index?noticeUID=CO1.NTC.1115262&amp;isFromPublicArea=True&amp;isModal=true&amp;asPopupView=true</t>
  </si>
  <si>
    <t>https://community.secop.gov.co/Public/Tendering/OpportunityDetail/Index?noticeUID=CO1.NTC.1115055&amp;isFromPublicArea=True&amp;isModal=true&amp;asPopupView=true</t>
  </si>
  <si>
    <t>https://community.secop.gov.co/Public/Tendering/OpportunityDetail/Index?noticeUID=CO1.NTC.1115059&amp;isFromPublicArea=True&amp;isModal=true&amp;asPopupView=true</t>
  </si>
  <si>
    <t>https://community.secop.gov.co/Public/Tendering/OpportunityDetail/Index?noticeUID=CO1.NTC.1115179&amp;isFromPublicArea=True&amp;isModal=true&amp;asPopupView=true</t>
  </si>
  <si>
    <t>https://community.secop.gov.co/Public/Tendering/OpportunityDetail/Index?noticeUID=CO1.NTC.1116438&amp;isFromPublicArea=True&amp;isModal=true&amp;asPopupView=true</t>
  </si>
  <si>
    <t>https://community.secop.gov.co/Public/Tendering/OpportunityDetail/Index?noticeUID=CO1.NTC.1116388&amp;isFromPublicArea=True&amp;isModal=true&amp;asPopupView=true</t>
  </si>
  <si>
    <t>https://community.secop.gov.co/Public/Tendering/OpportunityDetail/Index?noticeUID=CO1.NTC.1120067&amp;isFromPublicArea=True&amp;isModal=true&amp;asPopupView=true</t>
  </si>
  <si>
    <t>https://community.secop.gov.co/Public/Tendering/OpportunityDetail/Index?noticeUID=CO1.NTC.1118454&amp;isFromPublicArea=True&amp;isModal=true&amp;asPopupView=true</t>
  </si>
  <si>
    <t>https://community.secop.gov.co/Public/Tendering/OpportunityDetail/Index?noticeUID=CO1.NTC.1122449&amp;isFromPublicArea=True&amp;isModal=true&amp;asPopupView=true</t>
  </si>
  <si>
    <t>https://community.secop.gov.co/Public/Tendering/OpportunityDetail/Index?noticeUID=CO1.NTC.1123212&amp;isFromPublicArea=True&amp;isModal=true&amp;asPopupView=true</t>
  </si>
  <si>
    <t>https://community.secop.gov.co/Public/Tendering/OpportunityDetail/Index?noticeUID=CO1.NTC.1117695&amp;isFromPublicArea=True&amp;isModal=true&amp;asPopupView=true</t>
  </si>
  <si>
    <t>https://community.secop.gov.co/Public/Tendering/OpportunityDetail/Index?noticeUID=CO1.NTC.1118040&amp;isFromPublicArea=True&amp;isModal=true&amp;asPopupView=true</t>
  </si>
  <si>
    <t>https://community.secop.gov.co/Public/Tendering/OpportunityDetail/Index?noticeUID=CO1.NTC.1118129&amp;isFromPublicArea=True&amp;isModal=true&amp;asPopupView=true</t>
  </si>
  <si>
    <t>https://community.secop.gov.co/Public/Tendering/OpportunityDetail/Index?noticeUID=CO1.NTC.1119152&amp;isFromPublicArea=True&amp;isModal=true&amp;asPopupView=true</t>
  </si>
  <si>
    <t>https://community.secop.gov.co/Public/Tendering/OpportunityDetail/Index?noticeUID=CO1.NTC.1118039&amp;isFromPublicArea=True&amp;isModal=true&amp;asPopupView=true</t>
  </si>
  <si>
    <t>https://community.secop.gov.co/Public/Tendering/OpportunityDetail/Index?noticeUID=CO1.NTC.1118112&amp;isFromPublicArea=True&amp;isModal=true&amp;asPopupView=true</t>
  </si>
  <si>
    <t>https://community.secop.gov.co/Public/Tendering/OpportunityDetail/Index?noticeUID=CO1.NTC.1117668&amp;isFromPublicArea=True&amp;isModal=true&amp;asPopupView=true</t>
  </si>
  <si>
    <t>https://community.secop.gov.co/Public/Tendering/OpportunityDetail/Index?noticeUID=CO1.NTC.1118013&amp;isFromPublicArea=True&amp;isModal=true&amp;asPopupView=true</t>
  </si>
  <si>
    <t>https://community.secop.gov.co/Public/Tendering/OpportunityDetail/Index?noticeUID=CO1.NTC.1118011&amp;isFromPublicArea=True&amp;isModal=true&amp;asPopupView=true</t>
  </si>
  <si>
    <t>https://community.secop.gov.co/Public/Tendering/OpportunityDetail/Index?noticeUID=CO1.NTC.1116111&amp;isFromPublicArea=True&amp;isModal=true&amp;asPopupView=true</t>
  </si>
  <si>
    <t>https://community.secop.gov.co/Public/Tendering/OpportunityDetail/Index?noticeUID=CO1.NTC.1116042&amp;isFromPublicArea=True&amp;isModal=true&amp;asPopupView=true</t>
  </si>
  <si>
    <t>https://community.secop.gov.co/Public/Tendering/OpportunityDetail/Index?noticeUID=CO1.NTC.1120038&amp;isFromPublicArea=True&amp;isModal=true&amp;asPopupView=true</t>
  </si>
  <si>
    <t>https://community.secop.gov.co/Public/Tendering/OpportunityDetail/Index?noticeUID=CO1.NTC.1118111&amp;isFromPublicArea=True&amp;isModal=true&amp;asPopupView=true</t>
  </si>
  <si>
    <t>https://community.secop.gov.co/Public/Tendering/OpportunityDetail/Index?noticeUID=CO1.NTC.1120458&amp;isFromPublicArea=True&amp;isModal=true&amp;asPopupView=true</t>
  </si>
  <si>
    <t>https://community.secop.gov.co/Public/Tendering/OpportunityDetail/Index?noticeUID=CO1.NTC.1120444&amp;isFromPublicArea=True&amp;isModal=true&amp;asPopupView=true</t>
  </si>
  <si>
    <t>https://community.secop.gov.co/Public/Tendering/OpportunityDetail/Index?noticeUID=CO1.NTC.1120457&amp;isFromPublicArea=True&amp;isModal=true&amp;asPopupView=true</t>
  </si>
  <si>
    <t>https://community.secop.gov.co/Public/Tendering/OpportunityDetail/Index?noticeUID=CO1.NTC.1120063&amp;isFromPublicArea=True&amp;isModal=true&amp;asPopupView=true</t>
  </si>
  <si>
    <t>https://community.secop.gov.co/Public/Tendering/OpportunityDetail/Index?noticeUID=CO1.NTC.1120077&amp;isFromPublicArea=True&amp;isModal=true&amp;asPopupView=true</t>
  </si>
  <si>
    <t>https://community.secop.gov.co/Public/Tendering/OpportunityDetail/Index?noticeUID=CO1.NTC.1120094&amp;isFromPublicArea=True&amp;isModal=true&amp;asPopupView=true</t>
  </si>
  <si>
    <t>https://community.secop.gov.co/Public/Tendering/OpportunityDetail/Index?noticeUID=CO1.NTC.1118101&amp;isFromPublicArea=True&amp;isModal=true&amp;asPopupView=true</t>
  </si>
  <si>
    <t>https://community.secop.gov.co/Public/Tendering/OpportunityDetail/Index?noticeUID=CO1.NTC.1117551&amp;isFromPublicArea=True&amp;isModal=true&amp;asPopupView=true</t>
  </si>
  <si>
    <t>https://community.secop.gov.co/Public/Tendering/OpportunityDetail/Index?noticeUID=CO1.NTC.1117858&amp;isFromPublicArea=True&amp;isModal=true&amp;asPopupView=true</t>
  </si>
  <si>
    <t>https://community.secop.gov.co/Public/Tendering/OpportunityDetail/Index?noticeUID=CO1.NTC.1117868&amp;isFromPublicArea=True&amp;isModal=true&amp;asPopupView=true</t>
  </si>
  <si>
    <t>https://community.secop.gov.co/Public/Tendering/OpportunityDetail/Index?noticeUID=CO1.NTC.1117684&amp;isFromPublicArea=True&amp;isModal=true&amp;asPopupView=true</t>
  </si>
  <si>
    <t>https://community.secop.gov.co/Public/Tendering/OpportunityDetail/Index?noticeUID=CO1.NTC.1117699&amp;isFromPublicArea=True&amp;isModal=true&amp;asPopupView=true</t>
  </si>
  <si>
    <t>https://community.secop.gov.co/Public/Tendering/OpportunityDetail/Index?noticeUID=CO1.NTC.1118573&amp;isFromPublicArea=True&amp;isModal=true&amp;asPopupView=true</t>
  </si>
  <si>
    <t>https://community.secop.gov.co/Public/Tendering/OpportunityDetail/Index?noticeUID=CO1.NTC.1117837&amp;isFromPublicArea=True&amp;isModal=true&amp;asPopupView=true</t>
  </si>
  <si>
    <t>https://community.secop.gov.co/Public/Tendering/OpportunityDetail/Index?noticeUID=CO1.NTC.1118353&amp;isFromPublicArea=True&amp;isModal=true&amp;asPopupView=true</t>
  </si>
  <si>
    <t>https://community.secop.gov.co/Public/Tendering/OpportunityDetail/Index?noticeUID=CO1.NTC.1118394&amp;isFromPublicArea=True&amp;isModal=true&amp;asPopupView=true</t>
  </si>
  <si>
    <t>https://community.secop.gov.co/Public/Tendering/OpportunityDetail/Index?noticeUID=CO1.NTC.1118431&amp;isFromPublicArea=True&amp;isModal=true&amp;asPopupView=true</t>
  </si>
  <si>
    <t>https://community.secop.gov.co/Public/Tendering/OpportunityDetail/Index?noticeUID=CO1.NTC.1118432&amp;isFromPublicArea=True&amp;isModal=true&amp;asPopupView=true</t>
  </si>
  <si>
    <t>https://community.secop.gov.co/Public/Tendering/OpportunityDetail/Index?noticeUID=CO1.NTC.1120314&amp;isFromPublicArea=True&amp;isModal=true&amp;asPopupView=true</t>
  </si>
  <si>
    <t>https://community.secop.gov.co/Public/Tendering/OpportunityDetail/Index?noticeUID=CO1.NTC.1118106&amp;isFromPublicArea=True&amp;isModal=true&amp;asPopupView=true</t>
  </si>
  <si>
    <t>https://community.secop.gov.co/Public/Tendering/OpportunityDetail/Index?noticeUID=CO1.NTC.1117530&amp;isFromPublicArea=True&amp;isModal=true&amp;asPopupView=true</t>
  </si>
  <si>
    <t>https://community.secop.gov.co/Public/Tendering/OpportunityDetail/Index?noticeUID=CO1.NTC.1121172&amp;isFromPublicArea=True&amp;isModal=true&amp;asPopupView=true</t>
  </si>
  <si>
    <t>https://community.secop.gov.co/Public/Tendering/OpportunityDetail/Index?noticeUID=CO1.NTC.1121174&amp;isFromPublicArea=True&amp;isModal=true&amp;asPopupView=true</t>
  </si>
  <si>
    <t>https://community.secop.gov.co/Public/Tendering/OpportunityDetail/Index?noticeUID=CO1.NTC.1122913&amp;isFromPublicArea=True&amp;isModal=true&amp;asPopupView=true</t>
  </si>
  <si>
    <t>https://community.secop.gov.co/Public/Tendering/OpportunityDetail/Index?noticeUID=CO1.NTC.1122586&amp;isFromPublicArea=True&amp;isModal=true&amp;asPopupView=true</t>
  </si>
  <si>
    <t>https://community.secop.gov.co/Public/Tendering/OpportunityDetail/Index?noticeUID=CO1.NTC.1122921&amp;isFromPublicArea=True&amp;isModal=true&amp;asPopupView=true</t>
  </si>
  <si>
    <t>https://community.secop.gov.co/Public/Tendering/OpportunityDetail/Index?noticeUID=CO1.NTC.1123624&amp;isFromPublicArea=True&amp;isModal=true&amp;asPopupView=true</t>
  </si>
  <si>
    <t>https://community.secop.gov.co/Public/Tendering/OpportunityDetail/Index?noticeUID=CO1.NTC.1120925&amp;isFromPublicArea=True&amp;isModal=true&amp;asPopupView=true</t>
  </si>
  <si>
    <t>https://community.secop.gov.co/Public/Tendering/OpportunityDetail/Index?noticeUID=CO1.NTC.1118633&amp;isFromPublicArea=True&amp;isModal=true&amp;asPopupView=true</t>
  </si>
  <si>
    <t>https://community.secop.gov.co/Public/Tendering/OpportunityDetail/Index?noticeUID=CO1.NTC.1118638&amp;isFromPublicArea=True&amp;isModal=true&amp;asPopupView=true</t>
  </si>
  <si>
    <t>https://community.secop.gov.co/Public/Tendering/OpportunityDetail/Index?noticeUID=CO1.NTC.1118600&amp;isFromPublicArea=True&amp;isModal=true&amp;asPopupView=true</t>
  </si>
  <si>
    <t>https://community.secop.gov.co/Public/Tendering/OpportunityDetail/Index?noticeUID=CO1.NTC.1119001&amp;isFromPublicArea=True&amp;isModal=true&amp;asPopupView=true</t>
  </si>
  <si>
    <t>https://community.secop.gov.co/Public/Tendering/OpportunityDetail/Index?noticeUID=CO1.NTC.1118434&amp;isFromPublicArea=True&amp;isModal=true&amp;asPopupView=true</t>
  </si>
  <si>
    <t>https://community.secop.gov.co/Public/Tendering/OpportunityDetail/Index?noticeUID=CO1.NTC.1118514&amp;isFromPublicArea=True&amp;isModal=true&amp;asPopupView=true</t>
  </si>
  <si>
    <t>https://community.secop.gov.co/Public/Tendering/OpportunityDetail/Index?noticeUID=CO1.NTC.1118435&amp;isFromPublicArea=True&amp;isModal=true&amp;asPopupView=true</t>
  </si>
  <si>
    <t>https://community.secop.gov.co/Public/Tendering/OpportunityDetail/Index?noticeUID=CO1.NTC.1118057&amp;isFromPublicArea=True&amp;isModal=true&amp;asPopupView=true</t>
  </si>
  <si>
    <t>https://community.secop.gov.co/Public/Tendering/OpportunityDetail/Index?noticeUID=CO1.NTC.1118133&amp;isFromPublicArea=True&amp;isModal=true&amp;asPopupView=true</t>
  </si>
  <si>
    <t>https://community.secop.gov.co/Public/Tendering/OpportunityDetail/Index?noticeUID=CO1.NTC.1118064&amp;isFromPublicArea=True&amp;isModal=true&amp;asPopupView=true</t>
  </si>
  <si>
    <t>https://community.secop.gov.co/Public/Tendering/OpportunityDetail/Index?noticeUID=CO1.NTC.1118078&amp;isFromPublicArea=True&amp;isModal=true&amp;asPopupView=true</t>
  </si>
  <si>
    <t>https://community.secop.gov.co/Public/Tendering/OpportunityDetail/Index?noticeUID=CO1.NTC.1117685&amp;isFromPublicArea=True&amp;isModal=true&amp;asPopupView=true</t>
  </si>
  <si>
    <t>https://community.secop.gov.co/Public/Tendering/OpportunityDetail/Index?noticeUID=CO1.NTC.1118069&amp;isFromPublicArea=True&amp;isModal=true&amp;asPopupView=true</t>
  </si>
  <si>
    <t>https://community.secop.gov.co/Public/Tendering/OpportunityDetail/Index?noticeUID=CO1.NTC.1117927&amp;isFromPublicArea=True&amp;isModal=true&amp;asPopupView=true</t>
  </si>
  <si>
    <t>https://community.secop.gov.co/Public/Tendering/OpportunityDetail/Index?noticeUID=CO1.NTC.1118407&amp;isFromPublicArea=True&amp;isModal=true&amp;asPopupView=true</t>
  </si>
  <si>
    <t>https://community.secop.gov.co/Public/Tendering/OpportunityDetail/Index?noticeUID=CO1.NTC.1118296&amp;isFromPublicArea=True&amp;isModal=true&amp;asPopupView=true</t>
  </si>
  <si>
    <t>https://community.secop.gov.co/Public/Tendering/OpportunityDetail/Index?noticeUID=CO1.NTC.1118749&amp;isFromPublicArea=True&amp;isModal=true&amp;asPopupView=true</t>
  </si>
  <si>
    <t>https://community.secop.gov.co/Public/Tendering/OpportunityDetail/Index?noticeUID=CO1.NTC.1118744&amp;isFromPublicArea=True&amp;isModal=true&amp;asPopupView=true</t>
  </si>
  <si>
    <t>https://community.secop.gov.co/Public/Tendering/OpportunityDetail/Index?noticeUID=CO1.NTC.1120435&amp;isFromPublicArea=True&amp;isModal=true&amp;asPopupView=true</t>
  </si>
  <si>
    <t>https://community.secop.gov.co/Public/Tendering/OpportunityDetail/Index?noticeUID=CO1.NTC.1118621&amp;isFromPublicArea=True&amp;isModal=true&amp;asPopupView=true</t>
  </si>
  <si>
    <t>https://community.secop.gov.co/Public/Tendering/OpportunityDetail/Index?noticeUID=CO1.NTC.1118766&amp;isFromPublicArea=True&amp;isModal=true&amp;asPopupView=true</t>
  </si>
  <si>
    <t>https://community.secop.gov.co/Public/Tendering/OpportunityDetail/Index?noticeUID=CO1.NTC.1120051&amp;isFromPublicArea=True&amp;isModal=true&amp;asPopupView=true</t>
  </si>
  <si>
    <t>https://community.secop.gov.co/Public/Tendering/OpportunityDetail/Index?noticeUID=CO1.NTC.1122758&amp;isFromPublicArea=True&amp;isModal=true&amp;asPopupView=true</t>
  </si>
  <si>
    <t>https://community.secop.gov.co/Public/Tendering/OpportunityDetail/Index?noticeUID=CO1.NTC.1122764&amp;isFromPublicArea=True&amp;isModal=true&amp;asPopupView=true</t>
  </si>
  <si>
    <t>https://community.secop.gov.co/Public/Tendering/OpportunityDetail/Index?noticeUID=CO1.NTC.1121122&amp;isFromPublicArea=True&amp;isModal=true&amp;asPopupView=true</t>
  </si>
  <si>
    <t>https://community.secop.gov.co/Public/Tendering/OpportunityDetail/Index?noticeUID=CO1.NTC.1123321&amp;isFromPublicArea=True&amp;isModal=true&amp;asPopupView=true</t>
  </si>
  <si>
    <t>https://community.secop.gov.co/Public/Tendering/OpportunityDetail/Index?noticeUID=CO1.NTC.1122975&amp;isFromPublicArea=True&amp;isModal=true&amp;asPopupView=true</t>
  </si>
  <si>
    <t>https://community.secop.gov.co/Public/Tendering/OpportunityDetail/Index?noticeUID=CO1.NTC.1118221&amp;isFromPublicArea=True&amp;isModal=true&amp;asPopupView=true</t>
  </si>
  <si>
    <t>https://community.secop.gov.co/Public/Tendering/OpportunityDetail/Index?noticeUID=CO1.NTC.1118447&amp;isFromPublicArea=True&amp;isModal=true&amp;asPopupView=true</t>
  </si>
  <si>
    <t>https://community.secop.gov.co/Public/Tendering/OpportunityDetail/Index?noticeUID=CO1.NTC.1118451&amp;isFromPublicArea=True&amp;isModal=true&amp;asPopupView=true</t>
  </si>
  <si>
    <t>https://community.secop.gov.co/Public/Tendering/OpportunityDetail/Index?noticeUID=CO1.NTC.1120440&amp;isFromPublicArea=True&amp;isModal=true&amp;asPopupView=true</t>
  </si>
  <si>
    <t>https://community.secop.gov.co/Public/Tendering/OpportunityDetail/Index?noticeUID=CO1.NTC.1118922&amp;isFromPublicArea=True&amp;isModal=true&amp;asPopupView=true</t>
  </si>
  <si>
    <t>https://community.secop.gov.co/Public/Tendering/OpportunityDetail/Index?noticeUID=CO1.NTC.1119337&amp;isFromPublicArea=True&amp;isModal=true&amp;asPopupView=true</t>
  </si>
  <si>
    <t>https://community.secop.gov.co/Public/Tendering/OpportunityDetail/Index?noticeUID=CO1.NTC.1082895&amp;isFromPublicArea=True&amp;isModal=true&amp;asPopupView=true</t>
  </si>
  <si>
    <t>https://community.secop.gov.co/Public/Tendering/OpportunityDetail/Index?noticeUID=CO1.NTC.1118344&amp;isFromPublicArea=True&amp;isModal=true&amp;asPopupView=true</t>
  </si>
  <si>
    <t>https://community.secop.gov.co/Public/Tendering/OpportunityDetail/Index?noticeUID=CO1.NTC.1118422&amp;isFromPublicArea=True&amp;isModal=true&amp;asPopupView=true</t>
  </si>
  <si>
    <t>https://community.secop.gov.co/Public/Tendering/OpportunityDetail/Index?noticeUID=CO1.NTC.1118426&amp;isFromPublicArea=True&amp;isModal=true&amp;asPopupView=true</t>
  </si>
  <si>
    <t>https://community.secop.gov.co/Public/Tendering/OpportunityDetail/Index?noticeUID=CO1.NTC.1123342&amp;isFromPublicArea=True&amp;isModal=true&amp;asPopupView=true</t>
  </si>
  <si>
    <t>https://community.secop.gov.co/Public/Tendering/OpportunityDetail/Index?noticeUID=CO1.NTC.1125030&amp;isFromPublicArea=True&amp;isModal=true&amp;asPopupView=true</t>
  </si>
  <si>
    <t>https://community.secop.gov.co/Public/Tendering/OpportunityDetail/Index?noticeUID=CO1.NTC.1125509&amp;isFromPublicArea=True&amp;isModal=true&amp;asPopupView=true</t>
  </si>
  <si>
    <t>https://community.secop.gov.co/Public/Tendering/OpportunityDetail/Index?noticeUID=CO1.NTC.1120069&amp;isFromPublicArea=True&amp;isModal=true&amp;asPopupView=true</t>
  </si>
  <si>
    <t>https://community.secop.gov.co/Public/Tendering/OpportunityDetail/Index?noticeUID=CO1.NTC.1120072&amp;isFromPublicArea=True&amp;isModal=true&amp;asPopupView=true</t>
  </si>
  <si>
    <t>https://community.secop.gov.co/Public/Tendering/OpportunityDetail/Index?noticeUID=CO1.NTC.1120074&amp;isFromPublicArea=True&amp;isModal=true&amp;asPopupView=true</t>
  </si>
  <si>
    <t>https://community.secop.gov.co/Public/Tendering/OpportunityDetail/Index?noticeUID=CO1.NTC.1120502&amp;isFromPublicArea=True&amp;isModal=true&amp;asPopupView=true</t>
  </si>
  <si>
    <t>https://community.secop.gov.co/Public/Tendering/OpportunityDetail/Index?noticeUID=CO1.NTC.1118564&amp;isFromPublicArea=True&amp;isModal=true&amp;asPopupView=true</t>
  </si>
  <si>
    <t>https://community.secop.gov.co/Public/Tendering/OpportunityDetail/Index?noticeUID=CO1.NTC.1118842&amp;isFromPublicArea=True&amp;isModal=true&amp;asPopupView=true</t>
  </si>
  <si>
    <t>https://community.secop.gov.co/Public/Tendering/OpportunityDetail/Index?noticeUID=CO1.NTC.1118835&amp;isFromPublicArea=True&amp;isModal=true&amp;asPopupView=true</t>
  </si>
  <si>
    <t>https://community.secop.gov.co/Public/Tendering/OpportunityDetail/Index?noticeUID=CO1.NTC.1120270&amp;isFromPublicArea=True&amp;isModal=true&amp;asPopupView=true</t>
  </si>
  <si>
    <t>https://community.secop.gov.co/Public/Tendering/OpportunityDetail/Index?noticeUID=CO1.NTC.1120785&amp;isFromPublicArea=True&amp;isModal=true&amp;asPopupView=true</t>
  </si>
  <si>
    <t>https://community.secop.gov.co/Public/Tendering/OpportunityDetail/Index?noticeUID=CO1.NTC.1118778&amp;isFromPublicArea=True&amp;isModal=true&amp;asPopupView=true</t>
  </si>
  <si>
    <t>https://community.secop.gov.co/Public/Tendering/OpportunityDetail/Index?noticeUID=CO1.NTC.1120504&amp;isFromPublicArea=True&amp;isModal=true&amp;asPopupView=true</t>
  </si>
  <si>
    <t>https://community.secop.gov.co/Public/Tendering/OpportunityDetail/Index?noticeUID=CO1.NTC.1120284&amp;isFromPublicArea=True&amp;isModal=true&amp;asPopupView=true</t>
  </si>
  <si>
    <t>https://community.secop.gov.co/Public/Tendering/OpportunityDetail/Index?noticeUID=CO1.NTC.1120509&amp;isFromPublicArea=True&amp;isModal=true&amp;asPopupView=true</t>
  </si>
  <si>
    <t>https://community.secop.gov.co/Public/Tendering/OpportunityDetail/Index?noticeUID=CO1.NTC.1120482&amp;isFromPublicArea=True&amp;isModal=true&amp;asPopupView=true</t>
  </si>
  <si>
    <t>https://community.secop.gov.co/Public/Tendering/OpportunityDetail/Index?noticeUID=CO1.NTC.1120401&amp;isFromPublicArea=True&amp;isModal=true&amp;asPopupView=true</t>
  </si>
  <si>
    <t>https://community.secop.gov.co/Public/Tendering/OpportunityDetail/Index?noticeUID=CO1.NTC.1120275&amp;isFromPublicArea=True&amp;isModal=true&amp;asPopupView=true</t>
  </si>
  <si>
    <t>https://community.secop.gov.co/Public/Tendering/OpportunityDetail/Index?noticeUID=CO1.NTC.1120168&amp;isFromPublicArea=True&amp;isModal=true&amp;asPopupView=true</t>
  </si>
  <si>
    <t>https://community.secop.gov.co/Public/Tendering/OpportunityDetail/Index?noticeUID=CO1.NTC.1120103&amp;isFromPublicArea=True&amp;isModal=true&amp;asPopupView=true</t>
  </si>
  <si>
    <t>https://community.secop.gov.co/Public/Tendering/OpportunityDetail/Index?noticeUID=CO1.NTC.1120002&amp;isFromPublicArea=True&amp;isModal=true&amp;asPopupView=true</t>
  </si>
  <si>
    <t>https://community.secop.gov.co/Public/Tendering/OpportunityDetail/Index?noticeUID=CO1.NTC.1120199&amp;isFromPublicArea=True&amp;isModal=true&amp;asPopupView=true</t>
  </si>
  <si>
    <t>https://community.secop.gov.co/Public/Tendering/OpportunityDetail/Index?noticeUID=CO1.NTC.1120601&amp;isFromPublicArea=True&amp;isModal=true&amp;asPopupView=true</t>
  </si>
  <si>
    <t>https://community.secop.gov.co/Public/Tendering/OpportunityDetail/Index?noticeUID=CO1.NTC.1120656&amp;isFromPublicArea=True&amp;isModal=true&amp;asPopupView=true</t>
  </si>
  <si>
    <t>https://community.secop.gov.co/Public/Tendering/OpportunityDetail/Index?noticeUID=CO1.NTC.1122604&amp;isFromPublicArea=True&amp;isModal=true&amp;asPopupView=true</t>
  </si>
  <si>
    <t>https://community.secop.gov.co/Public/Tendering/OpportunityDetail/Index?noticeUID=CO1.NTC.1122504&amp;isFromPublicArea=True&amp;isModal=true&amp;asPopupView=true</t>
  </si>
  <si>
    <t>https://community.secop.gov.co/Public/Tendering/OpportunityDetail/Index?noticeUID=CO1.NTC.1125604&amp;isFromPublicArea=True&amp;isModal=true&amp;asPopupView=true</t>
  </si>
  <si>
    <t>https://community.secop.gov.co/Public/Tendering/OpportunityDetail/Index?noticeUID=CO1.NTC.1120003&amp;isFromPublicArea=True&amp;isModal=true&amp;asPopupView=true</t>
  </si>
  <si>
    <t>https://community.secop.gov.co/Public/Tendering/OpportunityDetail/Index?noticeUID=CO1.NTC.1120415&amp;isFromPublicArea=True&amp;isModal=true&amp;asPopupView=true</t>
  </si>
  <si>
    <t>https://community.secop.gov.co/Public/Tendering/OpportunityDetail/Index?noticeUID=CO1.NTC.1120105&amp;isFromPublicArea=True&amp;isModal=true&amp;asPopupView=true</t>
  </si>
  <si>
    <t>https://community.secop.gov.co/Public/Tendering/OpportunityDetail/Index?noticeUID=CO1.NTC.1120007&amp;isFromPublicArea=True&amp;isModal=true&amp;asPopupView=true</t>
  </si>
  <si>
    <t>https://community.secop.gov.co/Public/Tendering/OpportunityDetail/Index?noticeUID=CO1.NTC.1134560&amp;isFromPublicArea=True&amp;isModal=true&amp;asPopupView=true</t>
  </si>
  <si>
    <t>https://community.secop.gov.co/Public/Tendering/OpportunityDetail/Index?noticeUID=CO1.NTC.1120442&amp;isFromPublicArea=True&amp;isModal=true&amp;asPopupView=true</t>
  </si>
  <si>
    <t>https://community.secop.gov.co/Public/Tendering/OpportunityDetail/Index?noticeUID=CO1.NTC.1123325&amp;isFromPublicArea=True&amp;isModal=true&amp;asPopupView=true</t>
  </si>
  <si>
    <t>https://community.secop.gov.co/Public/Tendering/OpportunityDetail/Index?noticeUID=CO1.NTC.1121140&amp;isFromPublicArea=True&amp;isModal=true&amp;asPopupView=true</t>
  </si>
  <si>
    <t>https://community.secop.gov.co/Public/Tendering/OpportunityDetail/Index?noticeUID=CO1.NTC.1120244&amp;isFromPublicArea=True&amp;isModal=true&amp;asPopupView=true</t>
  </si>
  <si>
    <t>https://community.secop.gov.co/Public/Tendering/OpportunityDetail/Index?noticeUID=CO1.NTC.1120073&amp;isFromPublicArea=True&amp;isModal=true&amp;asPopupView=true</t>
  </si>
  <si>
    <t>https://community.secop.gov.co/Public/Tendering/OpportunityDetail/Index?noticeUID=CO1.NTC.1120081&amp;isFromPublicArea=True&amp;isModal=true&amp;asPopupView=true</t>
  </si>
  <si>
    <t>https://community.secop.gov.co/Public/Tendering/OpportunityDetail/Index?noticeUID=CO1.NTC.1120163&amp;isFromPublicArea=True&amp;isModal=true&amp;asPopupView=true</t>
  </si>
  <si>
    <t>https://community.secop.gov.co/Public/Tendering/OpportunityDetail/Index?noticeUID=CO1.NTC.1124903&amp;isFromPublicArea=True&amp;isModal=true&amp;asPopupView=true</t>
  </si>
  <si>
    <t>https://community.secop.gov.co/Public/Tendering/OpportunityDetail/Index?noticeUID=CO1.NTC.1124904&amp;isFromPublicArea=True&amp;isModal=true&amp;asPopupView=true</t>
  </si>
  <si>
    <t>https://community.secop.gov.co/Public/Tendering/OpportunityDetail/Index?noticeUID=CO1.NTC.1125603&amp;isFromPublicArea=True&amp;isModal=true&amp;asPopupView=true</t>
  </si>
  <si>
    <t>https://community.secop.gov.co/Public/Tendering/OpportunityDetail/Index?noticeUID=CO1.NTC.1125449&amp;isFromPublicArea=True&amp;isModal=true&amp;asPopupView=true</t>
  </si>
  <si>
    <t>https://community.secop.gov.co/Public/Tendering/OpportunityDetail/Index?noticeUID=CO1.NTC.1120061&amp;isFromPublicArea=True&amp;isModal=true&amp;asPopupView=true</t>
  </si>
  <si>
    <t>https://community.secop.gov.co/Public/Tendering/OpportunityDetail/Index?noticeUID=CO1.NTC.1120254&amp;isFromPublicArea=True&amp;isModal=true&amp;asPopupView=true</t>
  </si>
  <si>
    <t>https://community.secop.gov.co/Public/Tendering/OpportunityDetail/Index?noticeUID=CO1.NTC.1120191&amp;isFromPublicArea=True&amp;isModal=true&amp;asPopupView=true</t>
  </si>
  <si>
    <t>https://community.secop.gov.co/Public/Tendering/OpportunityDetail/Index?noticeUID=CO1.NTC.1120455&amp;isFromPublicArea=True&amp;isModal=true&amp;asPopupView=true</t>
  </si>
  <si>
    <t>https://community.secop.gov.co/Public/Tendering/OpportunityDetail/Index?noticeUID=CO1.NTC.1121074&amp;isFromPublicArea=True&amp;isModal=true&amp;asPopupView=true</t>
  </si>
  <si>
    <t>https://community.secop.gov.co/Public/Tendering/OpportunityDetail/Index?noticeUID=CO1.NTC.1120167&amp;isFromPublicArea=True&amp;isModal=true&amp;asPopupView=true</t>
  </si>
  <si>
    <t>https://community.secop.gov.co/Public/Tendering/OpportunityDetail/Index?noticeUID=CO1.NTC.1120907&amp;isFromPublicArea=True&amp;isModal=true&amp;asPopupView=true</t>
  </si>
  <si>
    <t>https://community.secop.gov.co/Public/Tendering/OpportunityDetail/Index?noticeUID=CO1.NTC.1122303&amp;isFromPublicArea=True&amp;isModal=true&amp;asPopupView=true</t>
  </si>
  <si>
    <t>https://community.secop.gov.co/Public/Tendering/OpportunityDetail/Index?noticeUID=CO1.NTC.1121209&amp;isFromPublicArea=True&amp;isModal=true&amp;asPopupView=true</t>
  </si>
  <si>
    <t>https://community.secop.gov.co/Public/Tendering/OpportunityDetail/Index?noticeUID=CO1.NTC.1125620&amp;isFromPublicArea=True&amp;isModal=true&amp;asPopupView=true</t>
  </si>
  <si>
    <t>https://community.secop.gov.co/Public/Tendering/OpportunityDetail/Index?noticeUID=CO1.NTC.1122509&amp;isFromPublicArea=True&amp;isModal=true&amp;asPopupView=true</t>
  </si>
  <si>
    <t>https://community.secop.gov.co/Public/Tendering/OpportunityDetail/Index?noticeUID=CO1.NTC.1125441&amp;isFromPublicArea=True&amp;isModal=true&amp;asPopupView=true</t>
  </si>
  <si>
    <t>https://community.secop.gov.co/Public/Tendering/OpportunityDetail/Index?noticeUID=CO1.NTC.1121242&amp;isFromPublicArea=True&amp;isModal=true&amp;asPopupView=true</t>
  </si>
  <si>
    <t>https://community.secop.gov.co/Public/Tendering/OpportunityDetail/Index?noticeUID=CO1.NTC.1121408&amp;isFromPublicArea=True&amp;isModal=true&amp;asPopupView=true</t>
  </si>
  <si>
    <t>https://community.secop.gov.co/Public/Tendering/OpportunityDetail/Index?noticeUID=CO1.NTC.1121150&amp;isFromPublicArea=True&amp;isModal=true&amp;asPopupView=true</t>
  </si>
  <si>
    <t>https://community.secop.gov.co/Public/Tendering/OpportunityDetail/Index?noticeUID=CO1.NTC.1121124&amp;isFromPublicArea=True&amp;isModal=true&amp;asPopupView=true</t>
  </si>
  <si>
    <t>https://community.secop.gov.co/Public/Tendering/OpportunityDetail/Index?noticeUID=CO1.NTC.1120892&amp;isFromPublicArea=True&amp;isModal=true&amp;asPopupView=true</t>
  </si>
  <si>
    <t>https://community.secop.gov.co/Public/Tendering/OpportunityDetail/Index?noticeUID=CO1.NTC.1120786&amp;isFromPublicArea=True&amp;isModal=true&amp;asPopupView=true</t>
  </si>
  <si>
    <t>https://community.secop.gov.co/Public/Tendering/OpportunityDetail/Index?noticeUID=CO1.NTC.1122660&amp;isFromPublicArea=True&amp;isModal=true&amp;asPopupView=true</t>
  </si>
  <si>
    <t>https://community.secop.gov.co/Public/Tendering/OpportunityDetail/Index?noticeUID=CO1.NTC.1122709&amp;isFromPublicArea=True&amp;isModal=true&amp;asPopupView=true</t>
  </si>
  <si>
    <t>https://community.secop.gov.co/Public/Tendering/OpportunityDetail/Index?noticeUID=CO1.NTC.1123090&amp;isFromPublicArea=True&amp;isModal=true&amp;asPopupView=true</t>
  </si>
  <si>
    <t>https://community.secop.gov.co/Public/Tendering/OpportunityDetail/Index?noticeUID=CO1.NTC.1123626&amp;isFromPublicArea=True&amp;isModal=true&amp;asPopupView=true</t>
  </si>
  <si>
    <t>https://community.secop.gov.co/Public/Tendering/OpportunityDetail/Index?noticeUID=CO1.NTC.1123515&amp;isFromPublicArea=True&amp;isModal=true&amp;asPopupView=true</t>
  </si>
  <si>
    <t>https://community.secop.gov.co/Public/Tendering/OpportunityDetail/Index?noticeUID=CO1.NTC.1123752&amp;isFromPublicArea=True&amp;isModal=true&amp;asPopupView=true</t>
  </si>
  <si>
    <t>https://community.secop.gov.co/Public/Tendering/OpportunityDetail/Index?noticeUID=CO1.NTC.1124733&amp;isFromPublicArea=True&amp;isModal=true&amp;asPopupView=true</t>
  </si>
  <si>
    <t>https://community.secop.gov.co/Public/Tendering/OpportunityDetail/Index?noticeUID=CO1.NTC.1123295&amp;isFromPublicArea=True&amp;isModal=true&amp;asPopupView=true</t>
  </si>
  <si>
    <t>https://community.secop.gov.co/Public/Tendering/OpportunityDetail/Index?noticeUID=CO1.NTC.1123074&amp;isFromPublicArea=True&amp;isModal=true&amp;asPopupView=true</t>
  </si>
  <si>
    <t>https://community.secop.gov.co/Public/Tendering/OpportunityDetail/Index?noticeUID=CO1.NTC.1124722&amp;isFromPublicArea=True&amp;isModal=true&amp;asPopupView=true</t>
  </si>
  <si>
    <t>https://community.secop.gov.co/Public/Tendering/OpportunityDetail/Index?noticeUID=CO1.NTC.1123237&amp;isFromPublicArea=True&amp;isModal=true&amp;asPopupView=true</t>
  </si>
  <si>
    <t>https://community.secop.gov.co/Public/Tendering/OpportunityDetail/Index?noticeUID=CO1.NTC.1122871&amp;isFromPublicArea=True&amp;isModal=true&amp;asPopupView=true</t>
  </si>
  <si>
    <t>https://community.secop.gov.co/Public/Tendering/OpportunityDetail/Index?noticeUID=CO1.NTC.1123125&amp;isFromPublicArea=True&amp;isModal=true&amp;asPopupView=true</t>
  </si>
  <si>
    <t>https://community.secop.gov.co/Public/Tendering/OpportunityDetail/Index?noticeUID=CO1.NTC.1123058&amp;isFromPublicArea=True&amp;isModal=true&amp;asPopupView=true</t>
  </si>
  <si>
    <t>https://community.secop.gov.co/Public/Tendering/OpportunityDetail/Index?noticeUID=CO1.NTC.1123060&amp;isFromPublicArea=True&amp;isModal=true&amp;asPopupView=true</t>
  </si>
  <si>
    <t>https://community.secop.gov.co/Public/Tendering/OpportunityDetail/Index?noticeUID=CO1.NTC.1123551&amp;isFromPublicArea=True&amp;isModal=true&amp;asPopupView=true</t>
  </si>
  <si>
    <t>https://community.secop.gov.co/Public/Tendering/OpportunityDetail/Index?noticeUID=CO1.NTC.1123565&amp;isFromPublicArea=True&amp;isModal=true&amp;asPopupView=true</t>
  </si>
  <si>
    <t>https://community.secop.gov.co/Public/Tendering/OpportunityDetail/Index?noticeUID=CO1.NTC.1123111&amp;isFromPublicArea=True&amp;isModal=true&amp;asPopupView=true</t>
  </si>
  <si>
    <t>https://community.secop.gov.co/Public/Tendering/OpportunityDetail/Index?noticeUID=CO1.NTC.1123221&amp;isFromPublicArea=True&amp;isModal=true&amp;asPopupView=true</t>
  </si>
  <si>
    <t>https://community.secop.gov.co/Public/Tendering/OpportunityDetail/Index?noticeUID=CO1.NTC.1123223&amp;isFromPublicArea=True&amp;isModal=true&amp;asPopupView=true</t>
  </si>
  <si>
    <t>https://community.secop.gov.co/Public/Tendering/OpportunityDetail/Index?noticeUID=CO1.NTC.1123076&amp;isFromPublicArea=True&amp;isModal=true&amp;asPopupView=true</t>
  </si>
  <si>
    <t>https://community.secop.gov.co/Public/Tendering/OpportunityDetail/Index?noticeUID=CO1.NTC.1124739&amp;isFromPublicArea=True&amp;isModal=true&amp;asPopupView=true</t>
  </si>
  <si>
    <t>https://community.secop.gov.co/Public/Tendering/OpportunityDetail/Index?noticeUID=CO1.NTC.1124858&amp;isFromPublicArea=True&amp;isModal=true&amp;asPopupView=true</t>
  </si>
  <si>
    <t>https://community.secop.gov.co/Public/Tendering/OpportunityDetail/Index?noticeUID=CO1.NTC.1125026&amp;isFromPublicArea=True&amp;isModal=true&amp;asPopupView=true</t>
  </si>
  <si>
    <t>https://community.secop.gov.co/Public/Tendering/OpportunityDetail/Index?noticeUID=CO1.NTC.1124860&amp;isFromPublicArea=True&amp;isModal=true&amp;asPopupView=true</t>
  </si>
  <si>
    <t>https://community.secop.gov.co/Public/Tendering/OpportunityDetail/Index?noticeUID=CO1.NTC.1129675&amp;isFromPublicArea=True&amp;isModal=true&amp;asPopupView=true</t>
  </si>
  <si>
    <t>https://community.secop.gov.co/Public/Tendering/OpportunityDetail/Index?noticeUID=CO1.NTC.1130198&amp;isFromPublicArea=True&amp;isModal=true&amp;asPopupView=true</t>
  </si>
  <si>
    <t>https://community.secop.gov.co/Public/Tendering/OpportunityDetail/Index?noticeUID=CO1.NTC.1130049&amp;isFromPublicArea=True&amp;isModal=true&amp;asPopupView=true</t>
  </si>
  <si>
    <t>https://community.secop.gov.co/Public/Tendering/OpportunityDetail/Index?noticeUID=CO1.NTC.1124794&amp;isFromPublicArea=True&amp;isModal=true&amp;asPopupView=true</t>
  </si>
  <si>
    <t>https://community.secop.gov.co/Public/Tendering/OpportunityDetail/Index?noticeUID=CO1.NTC.1123552&amp;isFromPublicArea=True&amp;isModal=true&amp;asPopupView=true</t>
  </si>
  <si>
    <t>https://community.secop.gov.co/Public/Tendering/OpportunityDetail/Index?noticeUID=CO1.NTC.1123568&amp;isFromPublicArea=True&amp;isModal=true&amp;asPopupView=true</t>
  </si>
  <si>
    <t>https://community.secop.gov.co/Public/Tendering/OpportunityDetail/Index?noticeUID=CO1.NTC.1125154&amp;isFromPublicArea=True&amp;isModal=true&amp;asPopupView=true</t>
  </si>
  <si>
    <t>https://community.secop.gov.co/Public/Tendering/OpportunityDetail/Index?noticeUID=CO1.NTC.1125107&amp;isFromPublicArea=True&amp;isModal=true&amp;asPopupView=true</t>
  </si>
  <si>
    <t>https://community.secop.gov.co/Public/Tendering/OpportunityDetail/Index?noticeUID=CO1.NTC.1123480&amp;isFromPublicArea=True&amp;isModal=true&amp;asPopupView=true</t>
  </si>
  <si>
    <t>https://community.secop.gov.co/Public/Tendering/OpportunityDetail/Index?noticeUID=CO1.NTC.1124734&amp;isFromPublicArea=True&amp;isModal=true&amp;asPopupView=true</t>
  </si>
  <si>
    <t>https://community.secop.gov.co/Public/Tendering/OpportunityDetail/Index?noticeUID=CO1.NTC.1123622&amp;isFromPublicArea=True&amp;isModal=true&amp;asPopupView=true</t>
  </si>
  <si>
    <t>https://community.secop.gov.co/Public/Tendering/OpportunityDetail/Index?noticeUID=CO1.NTC.1123645&amp;isFromPublicArea=True&amp;isModal=true&amp;asPopupView=true</t>
  </si>
  <si>
    <t>https://community.secop.gov.co/Public/Tendering/OpportunityDetail/Index?noticeUID=CO1.NTC.1124970&amp;isFromPublicArea=True&amp;isModal=true&amp;asPopupView=true</t>
  </si>
  <si>
    <t>https://community.secop.gov.co/Public/Tendering/OpportunityDetail/Index?noticeUID=CO1.NTC.1124716&amp;isFromPublicArea=True&amp;isModal=true&amp;asPopupView=true</t>
  </si>
  <si>
    <t>https://community.secop.gov.co/Public/Tendering/OpportunityDetail/Index?noticeUID=CO1.NTC.1124929&amp;isFromPublicArea=True&amp;isModal=true&amp;asPopupView=true</t>
  </si>
  <si>
    <t>https://community.secop.gov.co/Public/Tendering/OpportunityDetail/Index?noticeUID=CO1.NTC.1125182&amp;isFromPublicArea=True&amp;isModal=true&amp;asPopupView=true</t>
  </si>
  <si>
    <t>https://community.secop.gov.co/Public/Tendering/OpportunityDetail/Index?noticeUID=CO1.NTC.1131977&amp;isFromPublicArea=True&amp;isModal=true&amp;asPopupView=true</t>
  </si>
  <si>
    <t>https://community.secop.gov.co/Public/Tendering/OpportunityDetail/Index?noticeUID=CO1.NTC.1125988&amp;isFromPublicArea=True&amp;isModal=true&amp;asPopupView=true</t>
  </si>
  <si>
    <t>https://community.secop.gov.co/Public/Tendering/OpportunityDetail/Index?noticeUID=CO1.NTC.1125492&amp;isFromPublicArea=True&amp;isModal=true&amp;asPopupView=true</t>
  </si>
  <si>
    <t>https://community.secop.gov.co/Public/Tendering/OpportunityDetail/Index?noticeUID=CO1.NTC.1129052&amp;isFromPublicArea=True&amp;isModal=true&amp;asPopupView=true</t>
  </si>
  <si>
    <t>https://community.secop.gov.co/Public/Tendering/OpportunityDetail/Index?noticeUID=CO1.NTC.1129036&amp;isFromPublicArea=True&amp;isModal=true&amp;asPopupView=true</t>
  </si>
  <si>
    <t>https://community.secop.gov.co/Public/Tendering/OpportunityDetail/Index?noticeUID=CO1.NTC.1124800&amp;isFromPublicArea=True&amp;isModal=true&amp;asPopupView=true</t>
  </si>
  <si>
    <t>https://community.secop.gov.co/Public/Tendering/OpportunityDetail/Index?noticeUID=CO1.NTC.1129717&amp;isFromPublicArea=True&amp;isModal=true&amp;asPopupView=true</t>
  </si>
  <si>
    <t>https://community.secop.gov.co/Public/Tendering/OpportunityDetail/Index?noticeUID=CO1.NTC.1129540&amp;isFromPublicArea=True&amp;isModal=true&amp;asPopupView=true</t>
  </si>
  <si>
    <t>https://community.secop.gov.co/Public/Tendering/OpportunityDetail/Index?noticeUID=CO1.NTC.1129761&amp;isFromPublicArea=True&amp;isModal=true&amp;asPopupView=true</t>
  </si>
  <si>
    <t>https://community.secop.gov.co/Public/Tendering/OpportunityDetail/Index?noticeUID=CO1.NTC.1127801&amp;isFromPublicArea=True&amp;isModal=true&amp;asPopupView=true</t>
  </si>
  <si>
    <t>https://community.secop.gov.co/Public/Tendering/OpportunityDetail/Index?noticeUID=CO1.NTC.1127901&amp;isFromPublicArea=True&amp;isModal=true&amp;asPopupView=true</t>
  </si>
  <si>
    <t>https://community.secop.gov.co/Public/Tendering/OpportunityDetail/Index?noticeUID=CO1.NTC.1127902&amp;isFromPublicArea=True&amp;isModal=true&amp;asPopupView=true</t>
  </si>
  <si>
    <t>https://community.secop.gov.co/Public/Tendering/OpportunityDetail/Index?noticeUID=CO1.NTC.1128201&amp;isFromPublicArea=True&amp;isModal=true&amp;asPopupView=true</t>
  </si>
  <si>
    <t>https://community.secop.gov.co/Public/Tendering/OpportunityDetail/Index?noticeUID=CO1.NTC.1129211&amp;isFromPublicArea=True&amp;isModal=true&amp;asPopupView=true</t>
  </si>
  <si>
    <t>https://community.secop.gov.co/Public/Tendering/OpportunityDetail/Index?noticeUID=CO1.NTC.1129216&amp;isFromPublicArea=True&amp;isModal=true&amp;asPopupView=true</t>
  </si>
  <si>
    <t>https://community.secop.gov.co/Public/Tendering/OpportunityDetail/Index?noticeUID=CO1.NTC.1129018&amp;isFromPublicArea=True&amp;isModal=true&amp;asPopupView=true</t>
  </si>
  <si>
    <t>https://community.secop.gov.co/Public/Tendering/OpportunityDetail/Index?noticeUID=CO1.NTC.1128811&amp;isFromPublicArea=True&amp;isModal=true&amp;asPopupView=true</t>
  </si>
  <si>
    <t>https://community.secop.gov.co/Public/Tendering/OpportunityDetail/Index?noticeUID=CO1.NTC.1131761&amp;isFromPublicArea=True&amp;isModal=true&amp;asPopupView=true</t>
  </si>
  <si>
    <t>https://community.secop.gov.co/Public/Tendering/OpportunityDetail/Index?noticeUID=CO1.NTC.1131232&amp;isFromPublicArea=True&amp;isModal=true&amp;asPopupView=true</t>
  </si>
  <si>
    <t>https://community.secop.gov.co/Public/Tendering/OpportunityDetail/Index?noticeUID=CO1.NTC.1131776&amp;isFromPublicArea=True&amp;isModal=true&amp;asPopupView=true</t>
  </si>
  <si>
    <t>https://community.secop.gov.co/Public/Tendering/OpportunityDetail/Index?noticeUID=CO1.NTC.1131204&amp;isFromPublicArea=True&amp;isModal=true&amp;asPopupView=true</t>
  </si>
  <si>
    <t>https://community.secop.gov.co/Public/Tendering/OpportunityDetail/Index?noticeUID=CO1.NTC.1125542&amp;isFromPublicArea=True&amp;isModal=true&amp;asPopupView=true</t>
  </si>
  <si>
    <t>https://community.secop.gov.co/Public/Tendering/OpportunityDetail/Index?noticeUID=CO1.NTC.1125487&amp;isFromPublicArea=True&amp;isModal=true&amp;asPopupView=true</t>
  </si>
  <si>
    <t>https://community.secop.gov.co/Public/Tendering/OpportunityDetail/Index?noticeUID=CO1.NTC.1130997&amp;isFromPublicArea=True&amp;isModal=true&amp;asPopupView=true</t>
  </si>
  <si>
    <t>https://community.secop.gov.co/Public/Tendering/OpportunityDetail/Index?noticeUID=CO1.NTC.1125067&amp;isFromPublicArea=True&amp;isModal=true&amp;asPopupView=true</t>
  </si>
  <si>
    <t>https://community.secop.gov.co/Public/Tendering/OpportunityDetail/Index?noticeUID=CO1.NTC.1129060&amp;isFromPublicArea=True&amp;isModal=true&amp;asPopupView=true</t>
  </si>
  <si>
    <t>https://community.secop.gov.co/Public/Tendering/OpportunityDetail/Index?noticeUID=CO1.NTC.1129134&amp;isFromPublicArea=True&amp;isModal=true&amp;asPopupView=true</t>
  </si>
  <si>
    <t>https://community.secop.gov.co/Public/Tendering/OpportunityDetail/Index?noticeUID=CO1.NTC.1128001&amp;isFromPublicArea=True&amp;isModal=true&amp;asPopupView=true</t>
  </si>
  <si>
    <t>https://community.secop.gov.co/Public/Tendering/OpportunityDetail/Index?noticeUID=CO1.NTC.1125599&amp;isFromPublicArea=True&amp;isModal=true&amp;asPopupView=true</t>
  </si>
  <si>
    <t>https://community.secop.gov.co/Public/Tendering/OpportunityDetail/Index?noticeUID=CO1.NTC.1130009&amp;isFromPublicArea=True&amp;isModal=true&amp;asPopupView=true</t>
  </si>
  <si>
    <t>https://community.secop.gov.co/Public/Tendering/OpportunityDetail/Index?noticeUID=CO1.NTC.1125280&amp;isFromPublicArea=True&amp;isModal=true&amp;asPopupView=true</t>
  </si>
  <si>
    <t>https://community.secop.gov.co/Public/Tendering/OpportunityDetail/Index?noticeUID=CO1.NTC.1129652&amp;isFromPublicArea=True&amp;isModal=true&amp;asPopupView=true</t>
  </si>
  <si>
    <t>https://community.secop.gov.co/Public/Tendering/OpportunityDetail/Index?noticeUID=CO1.NTC.1129806&amp;isFromPublicArea=True&amp;isModal=true&amp;asPopupView=true</t>
  </si>
  <si>
    <t>https://community.secop.gov.co/Public/Tendering/OpportunityDetail/Index?noticeUID=CO1.NTC.1128002&amp;isFromPublicArea=True&amp;isModal=true&amp;asPopupView=true</t>
  </si>
  <si>
    <t>https://community.secop.gov.co/Public/Tendering/OpportunityDetail/Index?noticeUID=CO1.NTC.1129435&amp;isFromPublicArea=True&amp;isModal=true&amp;asPopupView=true</t>
  </si>
  <si>
    <t>https://community.secop.gov.co/Public/Tendering/OpportunityDetail/Index?noticeUID=CO1.NTC.1131879&amp;isFromPublicArea=True&amp;isModal=true&amp;asPopupView=true</t>
  </si>
  <si>
    <t>https://community.secop.gov.co/Public/Tendering/OpportunityDetail/Index?noticeUID=CO1.NTC.1131551&amp;isFromPublicArea=True&amp;isModal=true&amp;asPopupView=true</t>
  </si>
  <si>
    <t>https://community.secop.gov.co/Public/Tendering/OpportunityDetail/Index?noticeUID=CO1.NTC.1131566&amp;isFromPublicArea=True&amp;isModal=true&amp;asPopupView=true</t>
  </si>
  <si>
    <t>https://community.secop.gov.co/Public/Tendering/OpportunityDetail/Index?noticeUID=CO1.NTC.1131959&amp;isFromPublicArea=True&amp;isModal=true&amp;asPopupView=true</t>
  </si>
  <si>
    <t>https://community.secop.gov.co/Public/Tendering/OpportunityDetail/Index?noticeUID=CO1.NTC.1131920&amp;isFromPublicArea=True&amp;isModal=true&amp;asPopupView=true</t>
  </si>
  <si>
    <t>https://community.secop.gov.co/Public/Tendering/OpportunityDetail/Index?noticeUID=CO1.NTC.1131337&amp;isFromPublicArea=True&amp;isModal=true&amp;asPopupView=true</t>
  </si>
  <si>
    <t>https://community.secop.gov.co/Public/Tendering/OpportunityDetail/Index?noticeUID=CO1.NTC.1129533&amp;isFromPublicArea=True&amp;isModal=true&amp;asPopupView=true</t>
  </si>
  <si>
    <t>https://community.secop.gov.co/Public/Tendering/OpportunityDetail/Index?noticeUID=CO1.NTC.1129537&amp;isFromPublicArea=True&amp;isModal=true&amp;asPopupView=true</t>
  </si>
  <si>
    <t>https://community.secop.gov.co/Public/Tendering/OpportunityDetail/Index?noticeUID=CO1.NTC.1128976&amp;isFromPublicArea=True&amp;isModal=true&amp;asPopupView=true</t>
  </si>
  <si>
    <t>https://community.secop.gov.co/Public/Tendering/OpportunityDetail/Index?noticeUID=CO1.NTC.1129420&amp;isFromPublicArea=True&amp;isModal=true&amp;asPopupView=true</t>
  </si>
  <si>
    <t>https://community.secop.gov.co/Public/Tendering/OpportunityDetail/Index?noticeUID=CO1.NTC.1129705&amp;isFromPublicArea=True&amp;isModal=true&amp;asPopupView=true</t>
  </si>
  <si>
    <t>https://community.secop.gov.co/Public/Tendering/OpportunityDetail/Index?noticeUID=CO1.NTC.1129329&amp;isFromPublicArea=True&amp;isModal=true&amp;asPopupView=true</t>
  </si>
  <si>
    <t>https://community.secop.gov.co/Public/Tendering/OpportunityDetail/Index?noticeUID=CO1.NTC.1129603&amp;isFromPublicArea=True&amp;isModal=true&amp;asPopupView=true</t>
  </si>
  <si>
    <t>https://community.secop.gov.co/Public/Tendering/OpportunityDetail/Index?noticeUID=CO1.NTC.1134080&amp;isFromPublicArea=True&amp;isModal=true&amp;asPopupView=true</t>
  </si>
  <si>
    <t>https://community.secop.gov.co/Public/Tendering/OpportunityDetail/Index?noticeUID=CO1.NTC.1133971&amp;isFromPublicArea=True&amp;isModal=true&amp;asPopupView=true</t>
  </si>
  <si>
    <t>https://community.secop.gov.co/Public/Tendering/OpportunityDetail/Index?noticeUID=CO1.NTC.1133997&amp;isFromPublicArea=True&amp;isModal=true&amp;asPopupView=true</t>
  </si>
  <si>
    <t>https://community.secop.gov.co/Public/Tendering/OpportunityDetail/Index?noticeUID=CO1.NTC.1129904&amp;isFromPublicArea=True&amp;isModal=true&amp;asPopupView=true</t>
  </si>
  <si>
    <t>https://community.secop.gov.co/Public/Tendering/OpportunityDetail/Index?noticeUID=CO1.NTC.1131338&amp;isFromPublicArea=True&amp;isModal=true&amp;asPopupView=true</t>
  </si>
  <si>
    <t>https://community.secop.gov.co/Public/Tendering/OpportunityDetail/Index?noticeUID=CO1.NTC.1131340&amp;isFromPublicArea=True&amp;isModal=true&amp;asPopupView=true</t>
  </si>
  <si>
    <t>https://community.secop.gov.co/Public/Tendering/OpportunityDetail/Index?noticeUID=CO1.NTC.1129541&amp;isFromPublicArea=True&amp;isModal=true&amp;asPopupView=true</t>
  </si>
  <si>
    <t>https://community.secop.gov.co/Public/Tendering/OpportunityDetail/Index?noticeUID=CO1.NTC.1129927&amp;isFromPublicArea=True&amp;isModal=true&amp;asPopupView=true</t>
  </si>
  <si>
    <t>https://community.secop.gov.co/Public/Tendering/OpportunityDetail/Index?noticeUID=CO1.NTC.1129933&amp;isFromPublicArea=True&amp;isModal=true&amp;asPopupView=true</t>
  </si>
  <si>
    <t>https://community.secop.gov.co/Public/Tendering/OpportunityDetail/Index?noticeUID=CO1.NTC.1132236&amp;isFromPublicArea=True&amp;isModal=true&amp;asPopupView=true</t>
  </si>
  <si>
    <t>https://community.secop.gov.co/Public/Tendering/OpportunityDetail/Index?noticeUID=CO1.NTC.1130212&amp;isFromPublicArea=True&amp;isModal=true&amp;asPopupView=true</t>
  </si>
  <si>
    <t>https://community.secop.gov.co/Public/Tendering/OpportunityDetail/Index?noticeUID=CO1.NTC.1131403&amp;isFromPublicArea=True&amp;isModal=true&amp;asPopupView=true</t>
  </si>
  <si>
    <t>https://community.secop.gov.co/Public/Tendering/OpportunityDetail/Index?noticeUID=CO1.NTC.1131368&amp;isFromPublicArea=True&amp;isModal=true&amp;asPopupView=true</t>
  </si>
  <si>
    <t>https://community.secop.gov.co/Public/Tendering/OpportunityDetail/Index?noticeUID=CO1.NTC.1131293&amp;isFromPublicArea=True&amp;isModal=true&amp;asPopupView=true</t>
  </si>
  <si>
    <t>https://community.secop.gov.co/Public/Tendering/OpportunityDetail/Index?noticeUID=CO1.NTC.1131540&amp;isFromPublicArea=True&amp;isModal=true&amp;asPopupView=true</t>
  </si>
  <si>
    <t>https://community.secop.gov.co/Public/Tendering/OpportunityDetail/Index?noticeUID=CO1.NTC.1131542&amp;isFromPublicArea=True&amp;isModal=true&amp;asPopupView=true</t>
  </si>
  <si>
    <t>https://community.secop.gov.co/Public/Tendering/OpportunityDetail/Index?noticeUID=CO1.NTC.1131543&amp;isFromPublicArea=True&amp;isModal=true&amp;asPopupView=true</t>
  </si>
  <si>
    <t>https://community.secop.gov.co/Public/Tendering/OpportunityDetail/Index?noticeUID=CO1.NTC.1135515&amp;isFromPublicArea=True&amp;isModal=true&amp;asPopupView=true</t>
  </si>
  <si>
    <t>https://community.secop.gov.co/Public/Tendering/OpportunityDetail/Index?noticeUID=CO1.NTC.1135518&amp;isFromPublicArea=True&amp;isModal=true&amp;asPopupView=true</t>
  </si>
  <si>
    <t>https://community.secop.gov.co/Public/Tendering/OpportunityDetail/Index?noticeUID=CO1.NTC.1135854&amp;isFromPublicArea=True&amp;isModal=true&amp;asPopupView=true</t>
  </si>
  <si>
    <t>https://community.secop.gov.co/Public/Tendering/OpportunityDetail/Index?noticeUID=CO1.NTC.1131160&amp;isFromPublicArea=True&amp;isModal=true&amp;asPopupView=true</t>
  </si>
  <si>
    <t>https://community.secop.gov.co/Public/Tendering/OpportunityDetail/Index?noticeUID=CO1.NTC.1131210&amp;isFromPublicArea=True&amp;isModal=true&amp;asPopupView=true</t>
  </si>
  <si>
    <t>https://community.secop.gov.co/Public/Tendering/OpportunityDetail/Index?noticeUID=CO1.NTC.1131307&amp;isFromPublicArea=True&amp;isModal=true&amp;asPopupView=true</t>
  </si>
  <si>
    <t>https://community.secop.gov.co/Public/Tendering/OpportunityDetail/Index?noticeUID=CO1.NTC.1131105&amp;isFromPublicArea=True&amp;isModal=true&amp;asPopupView=true</t>
  </si>
  <si>
    <t>https://community.secop.gov.co/Public/Tendering/OpportunityDetail/Index?noticeUID=CO1.NTC.1131108&amp;isFromPublicArea=True&amp;isModal=true&amp;asPopupView=true</t>
  </si>
  <si>
    <t>https://community.secop.gov.co/Public/Tendering/OpportunityDetail/Index?noticeUID=CO1.NTC.1131206&amp;isFromPublicArea=True&amp;isModal=true&amp;asPopupView=true</t>
  </si>
  <si>
    <t>https://community.secop.gov.co/Public/Tendering/OpportunityDetail/Index?noticeUID=CO1.NTC.1130966&amp;isFromPublicArea=True&amp;isModal=true&amp;asPopupView=true</t>
  </si>
  <si>
    <t>https://community.secop.gov.co/Public/Tendering/OpportunityDetail/Index?noticeUID=CO1.NTC.1131410&amp;isFromPublicArea=True&amp;isModal=true&amp;asPopupView=true</t>
  </si>
  <si>
    <t>https://community.secop.gov.co/Public/Tendering/OpportunityDetail/Index?noticeUID=CO1.NTC.1131370&amp;isFromPublicArea=True&amp;isModal=true&amp;asPopupView=true</t>
  </si>
  <si>
    <t>https://community.secop.gov.co/Public/Tendering/OpportunityDetail/Index?noticeUID=CO1.NTC.1131411&amp;isFromPublicArea=True&amp;isModal=true&amp;asPopupView=true</t>
  </si>
  <si>
    <t>https://community.secop.gov.co/Public/Tendering/OpportunityDetail/Index?noticeUID=CO1.NTC.1131372&amp;isFromPublicArea=True&amp;isModal=true&amp;asPopupView=true</t>
  </si>
  <si>
    <t>https://community.secop.gov.co/Public/Tendering/OpportunityDetail/Index?noticeUID=CO1.NTC.1131165&amp;isFromPublicArea=True&amp;isModal=true&amp;asPopupView=true</t>
  </si>
  <si>
    <t>https://community.secop.gov.co/Public/Tendering/OpportunityDetail/Index?noticeUID=CO1.NTC.1131828&amp;isFromPublicArea=True&amp;isModal=true&amp;asPopupView=true</t>
  </si>
  <si>
    <t>https://community.secop.gov.co/Public/Tendering/OpportunityDetail/Index?noticeUID=CO1.NTC.1131831&amp;isFromPublicArea=True&amp;isModal=true&amp;asPopupView=true</t>
  </si>
  <si>
    <t>https://community.secop.gov.co/Public/Tendering/OpportunityDetail/Index?noticeUID=CO1.NTC.1131508&amp;isFromPublicArea=True&amp;isModal=true&amp;asPopupView=true</t>
  </si>
  <si>
    <t>https://community.secop.gov.co/Public/Tendering/OpportunityDetail/Index?noticeUID=CO1.NTC.1131546&amp;isFromPublicArea=True&amp;isModal=true&amp;asPopupView=true</t>
  </si>
  <si>
    <t>https://community.secop.gov.co/Public/Tendering/OpportunityDetail/Index?noticeUID=CO1.NTC.1133396&amp;isFromPublicArea=True&amp;isModal=true&amp;asPopupView=true</t>
  </si>
  <si>
    <t>https://community.secop.gov.co/Public/Tendering/OpportunityDetail/Index?noticeUID=CO1.NTC.1136126&amp;isFromPublicArea=True&amp;isModal=true&amp;asPopupView=true</t>
  </si>
  <si>
    <t>https://community.secop.gov.co/Public/Tendering/OpportunityDetail/Index?noticeUID=CO1.NTC.1138823&amp;isFromPublicArea=True&amp;isModal=true&amp;asPopupView=true</t>
  </si>
  <si>
    <t>https://community.secop.gov.co/Public/Tendering/OpportunityDetail/Index?noticeUID=CO1.NTC.1138726&amp;isFromPublicArea=True&amp;isModal=true&amp;asPopupView=true</t>
  </si>
  <si>
    <t>https://community.secop.gov.co/Public/Tendering/OpportunityDetail/Index?noticeUID=CO1.NTC.1136337&amp;isFromPublicArea=True&amp;isModal=true&amp;asPopupView=true</t>
  </si>
  <si>
    <t>https://community.secop.gov.co/Public/Tendering/OpportunityDetail/Index?noticeUID=CO1.NTC.1138912&amp;isFromPublicArea=True&amp;isModal=true&amp;asPopupView=true</t>
  </si>
  <si>
    <t>https://community.secop.gov.co/Public/Tendering/OpportunityDetail/Index?noticeUID=CO1.NTC.1138207&amp;isFromPublicArea=True&amp;isModal=true&amp;asPopupView=true</t>
  </si>
  <si>
    <t>https://community.secop.gov.co/Public/Tendering/OpportunityDetail/Index?noticeUID=CO1.NTC.1138934&amp;isFromPublicArea=True&amp;isModal=true&amp;asPopupView=true</t>
  </si>
  <si>
    <t>https://community.secop.gov.co/Public/Tendering/OpportunityDetail/Index?noticeUID=CO1.NTC.1138306&amp;isFromPublicArea=True&amp;isModal=true&amp;asPopupView=true</t>
  </si>
  <si>
    <t>https://community.secop.gov.co/Public/Tendering/OpportunityDetail/Index?noticeUID=CO1.NTC.1132312&amp;isFromPublicArea=True&amp;isModal=true&amp;asPopupView=true</t>
  </si>
  <si>
    <t>https://community.secop.gov.co/Public/Tendering/OpportunityDetail/Index?noticeUID=CO1.NTC.1138111&amp;isFromPublicArea=True&amp;isModal=true&amp;asPopupView=true</t>
  </si>
  <si>
    <t>https://community.secop.gov.co/Public/Tendering/OpportunityDetail/Index?noticeUID=CO1.NTC.1134150&amp;isFromPublicArea=True&amp;isModal=true&amp;asPopupView=true</t>
  </si>
  <si>
    <t>https://community.secop.gov.co/Public/Tendering/OpportunityDetail/Index?noticeUID=CO1.NTC.1134110&amp;isFromPublicArea=True&amp;isModal=true&amp;asPopupView=true</t>
  </si>
  <si>
    <t>https://community.secop.gov.co/Public/Tendering/OpportunityDetail/Index?noticeUID=CO1.NTC.1133636&amp;isFromPublicArea=True&amp;isModal=true&amp;asPopupView=true</t>
  </si>
  <si>
    <t>https://community.secop.gov.co/Public/Tendering/OpportunityDetail/Index?noticeUID=CO1.NTC.1134102&amp;isFromPublicArea=True&amp;isModal=true&amp;asPopupView=true</t>
  </si>
  <si>
    <t>https://community.secop.gov.co/Public/Tendering/OpportunityDetail/Index?noticeUID=CO1.NTC.1134015&amp;isFromPublicArea=True&amp;isModal=true&amp;asPopupView=true</t>
  </si>
  <si>
    <t>https://community.secop.gov.co/Public/Tendering/OpportunityDetail/Index?noticeUID=CO1.NTC.1134241&amp;isFromPublicArea=True&amp;isModal=true&amp;asPopupView=true</t>
  </si>
  <si>
    <t>https://community.secop.gov.co/Public/Tendering/OpportunityDetail/Index?noticeUID=CO1.NTC.1135653&amp;isFromPublicArea=True&amp;isModal=true&amp;asPopupView=true</t>
  </si>
  <si>
    <t>https://community.secop.gov.co/Public/Tendering/OpportunityDetail/Index?noticeUID=CO1.NTC.1132443&amp;isFromPublicArea=True&amp;isModal=true&amp;asPopupView=true</t>
  </si>
  <si>
    <t>https://community.secop.gov.co/Public/Tendering/OpportunityDetail/Index?noticeUID=CO1.NTC.1133528&amp;isFromPublicArea=True&amp;isModal=true&amp;asPopupView=true</t>
  </si>
  <si>
    <t>https://community.secop.gov.co/Public/Tendering/OpportunityDetail/Index?noticeUID=CO1.NTC.1133456&amp;isFromPublicArea=True&amp;isModal=true&amp;asPopupView=true</t>
  </si>
  <si>
    <t>https://community.secop.gov.co/Public/Tendering/OpportunityDetail/Index?noticeUID=CO1.NTC.1133534&amp;isFromPublicArea=True&amp;isModal=true&amp;asPopupView=true</t>
  </si>
  <si>
    <t>https://community.secop.gov.co/Public/Tendering/OpportunityDetail/Index?noticeUID=CO1.NTC.1133663&amp;isFromPublicArea=True&amp;isModal=true&amp;asPopupView=true</t>
  </si>
  <si>
    <t>https://community.secop.gov.co/Public/Tendering/OpportunityDetail/Index?noticeUID=CO1.NTC.1133547&amp;isFromPublicArea=True&amp;isModal=true&amp;asPopupView=true</t>
  </si>
  <si>
    <t>https://community.secop.gov.co/Public/Tendering/OpportunityDetail/Index?noticeUID=CO1.NTC.1131777&amp;isFromPublicArea=True&amp;isModal=true&amp;asPopupView=true</t>
  </si>
  <si>
    <t>https://community.secop.gov.co/Public/Tendering/OpportunityDetail/Index?noticeUID=CO1.NTC.1133309&amp;isFromPublicArea=True&amp;isModal=true&amp;asPopupView=true</t>
  </si>
  <si>
    <t>https://community.secop.gov.co/Public/Tendering/OpportunityDetail/Index?noticeUID=CO1.NTC.1134057&amp;isFromPublicArea=True&amp;isModal=true&amp;asPopupView=true</t>
  </si>
  <si>
    <t>https://community.secop.gov.co/Public/Tendering/OpportunityDetail/Index?noticeUID=CO1.NTC.1134016&amp;isFromPublicArea=True&amp;isModal=true&amp;asPopupView=true</t>
  </si>
  <si>
    <t>https://community.secop.gov.co/Public/Tendering/OpportunityDetail/Index?noticeUID=CO1.NTC.1133533&amp;isFromPublicArea=True&amp;isModal=true&amp;asPopupView=true</t>
  </si>
  <si>
    <t>https://community.secop.gov.co/Public/Tendering/OpportunityDetail/Index?noticeUID=CO1.NTC.1134022&amp;isFromPublicArea=True&amp;isModal=true&amp;asPopupView=true</t>
  </si>
  <si>
    <t>https://community.secop.gov.co/Public/Tendering/OpportunityDetail/Index?noticeUID=CO1.NTC.1134119&amp;isFromPublicArea=True&amp;isModal=true&amp;asPopupView=true</t>
  </si>
  <si>
    <t>https://community.secop.gov.co/Public/Tendering/OpportunityDetail/Index?noticeUID=CO1.NTC.1132092&amp;isFromPublicArea=True&amp;isModal=true&amp;asPopupView=true</t>
  </si>
  <si>
    <t>https://community.secop.gov.co/Public/Tendering/OpportunityDetail/Index?noticeUID=CO1.NTC.1133608&amp;isFromPublicArea=True&amp;isModal=true&amp;asPopupView=true</t>
  </si>
  <si>
    <t>https://community.secop.gov.co/Public/Tendering/OpportunityDetail/Index?noticeUID=CO1.NTC.1132234&amp;isFromPublicArea=True&amp;isModal=true&amp;asPopupView=true</t>
  </si>
  <si>
    <t>https://community.secop.gov.co/Public/Tendering/OpportunityDetail/Index?noticeUID=CO1.NTC.1138735&amp;isFromPublicArea=True&amp;isModal=true&amp;asPopupView=true</t>
  </si>
  <si>
    <t>https://community.secop.gov.co/Public/Tendering/OpportunityDetail/Index?noticeUID=CO1.NTC.1136188&amp;isFromPublicArea=True&amp;isModal=true&amp;asPopupView=true</t>
  </si>
  <si>
    <t>https://community.secop.gov.co/Public/Tendering/OpportunityDetail/Index?noticeUID=CO1.NTC.1136723&amp;isFromPublicArea=True&amp;isModal=true&amp;asPopupView=true</t>
  </si>
  <si>
    <t>https://community.secop.gov.co/Public/Tendering/OpportunityDetail/Index?noticeUID=CO1.NTC.1132079&amp;isFromPublicArea=True&amp;isModal=true&amp;asPopupView=true</t>
  </si>
  <si>
    <t>https://community.secop.gov.co/Public/Tendering/OpportunityDetail/Index?noticeUID=CO1.NTC.1134156&amp;isFromPublicArea=True&amp;isModal=true&amp;asPopupView=true</t>
  </si>
  <si>
    <t>https://community.secop.gov.co/Public/Tendering/OpportunityDetail/Index?noticeUID=CO1.NTC.1133416&amp;isFromPublicArea=True&amp;isModal=true&amp;asPopupView=true</t>
  </si>
  <si>
    <t>https://community.secop.gov.co/Public/Tendering/OpportunityDetail/Index?noticeUID=CO1.NTC.1135728&amp;isFromPublicArea=True&amp;isModal=true&amp;asPopupView=true</t>
  </si>
  <si>
    <t>https://community.secop.gov.co/Public/Tendering/OpportunityDetail/Index?noticeUID=CO1.NTC.1134190&amp;isFromPublicArea=True&amp;isModal=true&amp;asPopupView=true</t>
  </si>
  <si>
    <t>https://community.secop.gov.co/Public/Tendering/OpportunityDetail/Index?noticeUID=CO1.NTC.1142525&amp;isFromPublicArea=True&amp;isModal=true&amp;asPopupView=true</t>
  </si>
  <si>
    <t>https://community.secop.gov.co/Public/Tendering/OpportunityDetail/Index?noticeUID=CO1.NTC.1133890&amp;isFromPublicArea=True&amp;isModal=true&amp;asPopupView=true</t>
  </si>
  <si>
    <t>https://community.secop.gov.co/Public/Tendering/OpportunityDetail/Index?noticeUID=CO1.NTC.1134478&amp;isFromPublicArea=True&amp;isModal=true&amp;asPopupView=true</t>
  </si>
  <si>
    <t>https://community.secop.gov.co/Public/Tendering/OpportunityDetail/Index?noticeUID=CO1.NTC.1135870&amp;isFromPublicArea=True&amp;isModal=true&amp;asPopupView=true</t>
  </si>
  <si>
    <t>https://community.secop.gov.co/Public/Tendering/OpportunityDetail/Index?noticeUID=CO1.NTC.1134005&amp;isFromPublicArea=True&amp;isModal=true&amp;asPopupView=true</t>
  </si>
  <si>
    <t>https://community.secop.gov.co/Public/Tendering/OpportunityDetail/Index?noticeUID=CO1.NTC.1133548&amp;isFromPublicArea=True&amp;isModal=true&amp;asPopupView=true</t>
  </si>
  <si>
    <t>https://community.secop.gov.co/Public/Tendering/OpportunityDetail/Index?noticeUID=CO1.NTC.1133563&amp;isFromPublicArea=True&amp;isModal=true&amp;asPopupView=true</t>
  </si>
  <si>
    <t>https://community.secop.gov.co/Public/Tendering/OpportunityDetail/Index?noticeUID=CO1.NTC.1133565&amp;isFromPublicArea=True&amp;isModal=true&amp;asPopupView=true</t>
  </si>
  <si>
    <t>https://community.secop.gov.co/Public/Tendering/OpportunityDetail/Index?noticeUID=CO1.NTC.1133708&amp;isFromPublicArea=True&amp;isModal=true&amp;asPopupView=true</t>
  </si>
  <si>
    <t>https://community.secop.gov.co/Public/Tendering/OpportunityDetail/Index?noticeUID=CO1.NTC.1133556&amp;isFromPublicArea=True&amp;isModal=true&amp;asPopupView=true</t>
  </si>
  <si>
    <t>https://community.secop.gov.co/Public/Tendering/OpportunityDetail/Index?noticeUID=CO1.NTC.1134421&amp;isFromPublicArea=True&amp;isModal=true&amp;asPopupView=true</t>
  </si>
  <si>
    <t>https://community.secop.gov.co/Public/Tendering/OpportunityDetail/Index?noticeUID=CO1.NTC.1134189&amp;isFromPublicArea=True&amp;isModal=true&amp;asPopupView=true</t>
  </si>
  <si>
    <t>https://community.secop.gov.co/Public/Tendering/OpportunityDetail/Index?noticeUID=CO1.NTC.1134192&amp;isFromPublicArea=True&amp;isModal=true&amp;asPopupView=true</t>
  </si>
  <si>
    <t>https://community.secop.gov.co/Public/Tendering/OpportunityDetail/Index?noticeUID=CO1.NTC.1133999&amp;isFromPublicArea=True&amp;isModal=true&amp;asPopupView=true</t>
  </si>
  <si>
    <t>https://community.secop.gov.co/Public/Tendering/OpportunityDetail/Index?noticeUID=CO1.NTC.1139304&amp;isFromPublicArea=True&amp;isModal=true&amp;asPopupView=true</t>
  </si>
  <si>
    <t>https://community.secop.gov.co/Public/Tendering/OpportunityDetail/Index?noticeUID=CO1.NTC.1139233&amp;isFromPublicArea=True&amp;isModal=true&amp;asPopupView=true</t>
  </si>
  <si>
    <t>https://community.secop.gov.co/Public/Tendering/OpportunityDetail/Index?noticeUID=CO1.NTC.1138744&amp;isFromPublicArea=True&amp;isModal=true&amp;asPopupView=true</t>
  </si>
  <si>
    <t>https://community.secop.gov.co/Public/Tendering/OpportunityDetail/Index?noticeUID=CO1.NTC.1138748&amp;isFromPublicArea=True&amp;isModal=true&amp;asPopupView=true</t>
  </si>
  <si>
    <t>https://community.secop.gov.co/Public/Tendering/OpportunityDetail/Index?noticeUID=CO1.NTC.1138094&amp;isFromPublicArea=True&amp;isModal=true&amp;asPopupView=true</t>
  </si>
  <si>
    <t>https://community.secop.gov.co/Public/Tendering/OpportunityDetail/Index?noticeUID=CO1.NTC.1138714&amp;isFromPublicArea=True&amp;isModal=true&amp;asPopupView=true</t>
  </si>
  <si>
    <t>https://community.secop.gov.co/Public/Tendering/OpportunityDetail/Index?noticeUID=CO1.NTC.1138621&amp;isFromPublicArea=True&amp;isModal=true&amp;asPopupView=true</t>
  </si>
  <si>
    <t>https://community.secop.gov.co/Public/Tendering/OpportunityDetail/Index?noticeUID=CO1.NTC.1138238&amp;isFromPublicArea=True&amp;isModal=true&amp;asPopupView=true</t>
  </si>
  <si>
    <t>https://community.secop.gov.co/Public/Tendering/OpportunityDetail/Index?noticeUID=CO1.NTC.1134028&amp;isFromPublicArea=True&amp;isModal=true&amp;asPopupView=true</t>
  </si>
  <si>
    <t>https://community.secop.gov.co/Public/Tendering/OpportunityDetail/Index?noticeUID=CO1.NTC.1133920&amp;isFromPublicArea=True&amp;isModal=true&amp;asPopupView=true</t>
  </si>
  <si>
    <t>https://community.secop.gov.co/Public/Tendering/OpportunityDetail/Index?noticeUID=CO1.NTC.1135818&amp;isFromPublicArea=True&amp;isModal=true&amp;asPopupView=true</t>
  </si>
  <si>
    <t>https://community.secop.gov.co/Public/Tendering/OpportunityDetail/Index?noticeUID=CO1.NTC.1133692&amp;isFromPublicArea=True&amp;isModal=true&amp;asPopupView=true</t>
  </si>
  <si>
    <t>https://community.secop.gov.co/Public/Tendering/OpportunityDetail/Index?noticeUID=CO1.NTC.1135853&amp;isFromPublicArea=True&amp;isModal=true&amp;asPopupView=true</t>
  </si>
  <si>
    <t>https://community.secop.gov.co/Public/Tendering/OpportunityDetail/Index?noticeUID=CO1.NTC.1135859&amp;isFromPublicArea=True&amp;isModal=true&amp;asPopupView=true</t>
  </si>
  <si>
    <t>https://community.secop.gov.co/Public/Tendering/OpportunityDetail/Index?noticeUID=CO1.NTC.1135992&amp;isFromPublicArea=True&amp;isModal=true&amp;asPopupView=true</t>
  </si>
  <si>
    <t>https://community.secop.gov.co/Public/Tendering/OpportunityDetail/Index?noticeUID=CO1.NTC.1133956&amp;isFromPublicArea=True&amp;isModal=true&amp;asPopupView=true</t>
  </si>
  <si>
    <t>https://community.secop.gov.co/Public/Tendering/OpportunityDetail/Index?noticeUID=CO1.NTC.1134088&amp;isFromPublicArea=True&amp;isModal=true&amp;asPopupView=true</t>
  </si>
  <si>
    <t>https://community.secop.gov.co/Public/Tendering/OpportunityDetail/Index?noticeUID=CO1.NTC.1134100&amp;isFromPublicArea=True&amp;isModal=true&amp;asPopupView=true</t>
  </si>
  <si>
    <t>https://community.secop.gov.co/Public/Tendering/OpportunityDetail/Index?noticeUID=CO1.NTC.1133886&amp;isFromPublicArea=True&amp;isModal=true&amp;asPopupView=true</t>
  </si>
  <si>
    <t>https://community.secop.gov.co/Public/Tendering/OpportunityDetail/Index?noticeUID=CO1.NTC.1134217&amp;isFromPublicArea=True&amp;isModal=true&amp;asPopupView=true</t>
  </si>
  <si>
    <t>https://community.secop.gov.co/Public/Tendering/OpportunityDetail/Index?noticeUID=CO1.NTC.1138318&amp;isFromPublicArea=True&amp;isModal=true&amp;asPopupView=true</t>
  </si>
  <si>
    <t>https://community.secop.gov.co/Public/Tendering/OpportunityDetail/Index?noticeUID=CO1.NTC.1139007&amp;isFromPublicArea=True&amp;isModal=true&amp;asPopupView=true</t>
  </si>
  <si>
    <t>https://community.secop.gov.co/Public/Tendering/OpportunityDetail/Index?noticeUID=CO1.NTC.1139389&amp;isFromPublicArea=True&amp;isModal=true&amp;asPopupView=true</t>
  </si>
  <si>
    <t>https://community.secop.gov.co/Public/Tendering/OpportunityDetail/Index?noticeUID=CO1.NTC.1139581&amp;isFromPublicArea=True&amp;isModal=true&amp;asPopupView=true</t>
  </si>
  <si>
    <t>https://community.secop.gov.co/Public/Tendering/OpportunityDetail/Index?noticeUID=CO1.NTC.1140508&amp;isFromPublicArea=True&amp;isModal=true&amp;asPopupView=true</t>
  </si>
  <si>
    <t>https://community.secop.gov.co/Public/Tendering/OpportunityDetail/Index?noticeUID=CO1.NTC.1139731&amp;isFromPublicArea=True&amp;isModal=true&amp;asPopupView=true</t>
  </si>
  <si>
    <t>https://community.secop.gov.co/Public/Tendering/OpportunityDetail/Index?noticeUID=CO1.NTC.1135613&amp;isFromPublicArea=True&amp;isModal=true&amp;asPopupView=true</t>
  </si>
  <si>
    <t>https://community.secop.gov.co/Public/Tendering/OpportunityDetail/Index?noticeUID=CO1.NTC.1135419&amp;isFromPublicArea=True&amp;isModal=true&amp;asPopupView=true</t>
  </si>
  <si>
    <t>https://community.secop.gov.co/Public/Tendering/OpportunityDetail/Index?noticeUID=CO1.NTC.1135826&amp;isFromPublicArea=True&amp;isModal=true&amp;asPopupView=true</t>
  </si>
  <si>
    <t>https://community.secop.gov.co/Public/Tendering/OpportunityDetail/Index?noticeUID=CO1.NTC.1135601&amp;isFromPublicArea=True&amp;isModal=true&amp;asPopupView=true</t>
  </si>
  <si>
    <t>https://community.secop.gov.co/Public/Tendering/OpportunityDetail/Index?noticeUID=CO1.NTC.1134670&amp;isFromPublicArea=True&amp;isModal=true&amp;asPopupView=true</t>
  </si>
  <si>
    <t>https://community.secop.gov.co/Public/Tendering/OpportunityDetail/Index?noticeUID=CO1.NTC.1135615&amp;isFromPublicArea=True&amp;isModal=true&amp;asPopupView=true</t>
  </si>
  <si>
    <t>https://community.secop.gov.co/Public/Tendering/OpportunityDetail/Index?noticeUID=CO1.NTC.1134803&amp;isFromPublicArea=True&amp;isModal=true&amp;asPopupView=true</t>
  </si>
  <si>
    <t>https://community.secop.gov.co/Public/Tendering/OpportunityDetail/Index?noticeUID=CO1.NTC.1135412&amp;isFromPublicArea=True&amp;isModal=true&amp;asPopupView=true</t>
  </si>
  <si>
    <t>https://community.secop.gov.co/Public/Tendering/OpportunityDetail/Index?noticeUID=CO1.NTC.1135827&amp;isFromPublicArea=True&amp;isModal=true&amp;asPopupView=true</t>
  </si>
  <si>
    <t>https://community.secop.gov.co/Public/Tendering/OpportunityDetail/Index?noticeUID=CO1.NTC.1138799&amp;isFromPublicArea=True&amp;isModal=true&amp;asPopupView=true</t>
  </si>
  <si>
    <t>https://community.secop.gov.co/Public/Tendering/OpportunityDetail/Index?noticeUID=CO1.NTC.1139314&amp;isFromPublicArea=True&amp;isModal=true&amp;asPopupView=true</t>
  </si>
  <si>
    <t>https://community.secop.gov.co/Public/Tendering/OpportunityDetail/Index?noticeUID=CO1.NTC.1139407&amp;isFromPublicArea=True&amp;isModal=true&amp;asPopupView=true</t>
  </si>
  <si>
    <t>https://community.secop.gov.co/Public/Tendering/OpportunityDetail/Index?noticeUID=CO1.NTC.1140320&amp;isFromPublicArea=True&amp;isModal=true&amp;asPopupView=true</t>
  </si>
  <si>
    <t>https://community.secop.gov.co/Public/Tendering/OpportunityDetail/Index?noticeUID=CO1.NTC.1140633&amp;isFromPublicArea=True&amp;isModal=true&amp;asPopupView=true</t>
  </si>
  <si>
    <t>https://community.secop.gov.co/Public/Tendering/OpportunityDetail/Index?noticeUID=CO1.NTC.1138497&amp;isFromPublicArea=True&amp;isModal=true&amp;asPopupView=true</t>
  </si>
  <si>
    <t>https://community.secop.gov.co/Public/Tendering/OpportunityDetail/Index?noticeUID=CO1.NTC.1135757&amp;isFromPublicArea=True&amp;isModal=true&amp;asPopupView=true</t>
  </si>
  <si>
    <t>https://community.secop.gov.co/Public/Tendering/OpportunityDetail/Index?noticeUID=CO1.NTC.1135839&amp;isFromPublicArea=True&amp;isModal=true&amp;asPopupView=true</t>
  </si>
  <si>
    <t>https://community.secop.gov.co/Public/Tendering/OpportunityDetail/Index?noticeUID=CO1.NTC.1135843&amp;isFromPublicArea=True&amp;isModal=true&amp;asPopupView=true</t>
  </si>
  <si>
    <t>https://community.secop.gov.co/Public/Tendering/OpportunityDetail/Index?noticeUID=CO1.NTC.1135745&amp;isFromPublicArea=True&amp;isModal=true&amp;asPopupView=true</t>
  </si>
  <si>
    <t>https://community.secop.gov.co/Public/Tendering/OpportunityDetail/Index?noticeUID=CO1.NTC.1135846&amp;isFromPublicArea=True&amp;isModal=true&amp;asPopupView=true</t>
  </si>
  <si>
    <t>https://community.secop.gov.co/Public/Tendering/OpportunityDetail/Index?noticeUID=CO1.NTC.1135869&amp;isFromPublicArea=True&amp;isModal=true&amp;asPopupView=true</t>
  </si>
  <si>
    <t>https://community.secop.gov.co/Public/Tendering/OpportunityDetail/Index?noticeUID=CO1.NTC.1135872&amp;isFromPublicArea=True&amp;isModal=true&amp;asPopupView=true</t>
  </si>
  <si>
    <t>https://community.secop.gov.co/Public/Tendering/OpportunityDetail/Index?noticeUID=CO1.NTC.1135864&amp;isFromPublicArea=True&amp;isModal=true&amp;asPopupView=true</t>
  </si>
  <si>
    <t>https://community.secop.gov.co/Public/Tendering/OpportunityDetail/Index?noticeUID=CO1.NTC.1136399&amp;isFromPublicArea=True&amp;isModal=true&amp;asPopupView=true</t>
  </si>
  <si>
    <t>https://community.secop.gov.co/Public/Tendering/OpportunityDetail/Index?noticeUID=CO1.NTC.1135873&amp;isFromPublicArea=True&amp;isModal=true&amp;asPopupView=true</t>
  </si>
  <si>
    <t>https://community.secop.gov.co/Public/Tendering/OpportunityDetail/Index?noticeUID=CO1.NTC.1135564&amp;isFromPublicArea=True&amp;isModal=true&amp;asPopupView=true</t>
  </si>
  <si>
    <t>https://community.secop.gov.co/Public/Tendering/OpportunityDetail/Index?noticeUID=CO1.NTC.1140634&amp;isFromPublicArea=True&amp;isModal=true&amp;asPopupView=true</t>
  </si>
  <si>
    <t>https://community.secop.gov.co/Public/Tendering/OpportunityDetail/Index?noticeUID=CO1.NTC.1140323&amp;isFromPublicArea=True&amp;isModal=true&amp;asPopupView=true</t>
  </si>
  <si>
    <t>https://community.secop.gov.co/Public/Tendering/OpportunityDetail/Index?noticeUID=CO1.NTC.1140637&amp;isFromPublicArea=True&amp;isModal=true&amp;asPopupView=true</t>
  </si>
  <si>
    <t>https://community.secop.gov.co/Public/Tendering/OpportunityDetail/Index?noticeUID=CO1.NTC.1136062&amp;isFromPublicArea=True&amp;isModal=true&amp;asPopupView=true</t>
  </si>
  <si>
    <t>https://community.secop.gov.co/Public/Tendering/OpportunityDetail/Index?noticeUID=CO1.NTC.1136068&amp;isFromPublicArea=True&amp;isModal=true&amp;asPopupView=true</t>
  </si>
  <si>
    <t>https://community.secop.gov.co/Public/Tendering/OpportunityDetail/Index?noticeUID=CO1.NTC.1136332&amp;isFromPublicArea=True&amp;isModal=true&amp;asPopupView=true</t>
  </si>
  <si>
    <t>https://community.secop.gov.co/Public/Tendering/OpportunityDetail/Index?noticeUID=CO1.NTC.1140406&amp;isFromPublicArea=True&amp;isModal=true&amp;asPopupView=true</t>
  </si>
  <si>
    <t>https://community.secop.gov.co/Public/Tendering/OpportunityDetail/Index?noticeUID=CO1.NTC.1138342&amp;isFromPublicArea=True&amp;isModal=true&amp;asPopupView=true</t>
  </si>
  <si>
    <t>https://community.secop.gov.co/Public/Tendering/OpportunityDetail/Index?noticeUID=CO1.NTC.1136605&amp;isFromPublicArea=True&amp;isModal=true&amp;asPopupView=true</t>
  </si>
  <si>
    <t>https://community.secop.gov.co/Public/Tendering/OpportunityDetail/Index?noticeUID=CO1.NTC.1136193&amp;isFromPublicArea=True&amp;isModal=true&amp;asPopupView=true</t>
  </si>
  <si>
    <t>https://community.secop.gov.co/Public/Tendering/OpportunityDetail/Index?noticeUID=CO1.NTC.1136380&amp;isFromPublicArea=True&amp;isModal=true&amp;asPopupView=true</t>
  </si>
  <si>
    <t>https://community.secop.gov.co/Public/Tendering/OpportunityDetail/Index?noticeUID=CO1.NTC.1136048&amp;isFromPublicArea=True&amp;isModal=true&amp;asPopupView=true</t>
  </si>
  <si>
    <t>https://community.secop.gov.co/Public/Tendering/OpportunityDetail/Index?noticeUID=CO1.NTC.1138081&amp;isFromPublicArea=True&amp;isModal=true&amp;asPopupView=true</t>
  </si>
  <si>
    <t>https://community.secop.gov.co/Public/Tendering/OpportunityDetail/Index?noticeUID=CO1.NTC.1136612&amp;isFromPublicArea=True&amp;isModal=true&amp;asPopupView=true</t>
  </si>
  <si>
    <t>https://community.secop.gov.co/Public/Tendering/OpportunityDetail/Index?noticeUID=CO1.NTC.1136516&amp;isFromPublicArea=True&amp;isModal=true&amp;asPopupView=true</t>
  </si>
  <si>
    <t>https://community.secop.gov.co/Public/Tendering/OpportunityDetail/Index?noticeUID=CO1.NTC.1136444&amp;isFromPublicArea=True&amp;isModal=true&amp;asPopupView=true</t>
  </si>
  <si>
    <t>https://community.secop.gov.co/Public/Tendering/OpportunityDetail/Index?noticeUID=CO1.NTC.1136448&amp;isFromPublicArea=True&amp;isModal=true&amp;asPopupView=true</t>
  </si>
  <si>
    <t>https://community.secop.gov.co/Public/Tendering/OpportunityDetail/Index?noticeUID=CO1.NTC.1138416&amp;isFromPublicArea=True&amp;isModal=true&amp;asPopupView=true</t>
  </si>
  <si>
    <t>https://community.secop.gov.co/Public/Tendering/OpportunityDetail/Index?noticeUID=CO1.NTC.1138450&amp;isFromPublicArea=True&amp;isModal=true&amp;asPopupView=true</t>
  </si>
  <si>
    <t>https://community.secop.gov.co/Public/Tendering/OpportunityDetail/Index?noticeUID=CO1.NTC.1136453&amp;isFromPublicArea=True&amp;isModal=true&amp;asPopupView=true</t>
  </si>
  <si>
    <t>https://community.secop.gov.co/Public/Tendering/OpportunityDetail/Index?noticeUID=CO1.NTC.1138460&amp;isFromPublicArea=True&amp;isModal=true&amp;asPopupView=true</t>
  </si>
  <si>
    <t>https://community.secop.gov.co/Public/Tendering/OpportunityDetail/Index?noticeUID=CO1.NTC.1138923&amp;isFromPublicArea=True&amp;isModal=true&amp;asPopupView=true</t>
  </si>
  <si>
    <t>https://community.secop.gov.co/Public/Tendering/OpportunityDetail/Index?noticeUID=CO1.NTC.1138537&amp;isFromPublicArea=True&amp;isModal=true&amp;asPopupView=true</t>
  </si>
  <si>
    <t>https://community.secop.gov.co/Public/Tendering/OpportunityDetail/Index?noticeUID=CO1.NTC.1138419&amp;isFromPublicArea=True&amp;isModal=true&amp;asPopupView=true</t>
  </si>
  <si>
    <t>https://community.secop.gov.co/Public/Tendering/OpportunityDetail/Index?noticeUID=CO1.NTC.1138082&amp;isFromPublicArea=True&amp;isModal=true&amp;asPopupView=true</t>
  </si>
  <si>
    <t>https://community.secop.gov.co/Public/Tendering/OpportunityDetail/Index?noticeUID=CO1.NTC.1137924&amp;isFromPublicArea=True&amp;isModal=true&amp;asPopupView=true</t>
  </si>
  <si>
    <t>https://community.secop.gov.co/Public/Tendering/OpportunityDetail/Index?noticeUID=CO1.NTC.1138023&amp;isFromPublicArea=True&amp;isModal=true&amp;asPopupView=true</t>
  </si>
  <si>
    <t>https://community.secop.gov.co/Public/Tendering/OpportunityDetail/Index?noticeUID=CO1.NTC.1138026&amp;isFromPublicArea=True&amp;isModal=true&amp;asPopupView=true</t>
  </si>
  <si>
    <t>https://community.secop.gov.co/Public/Tendering/OpportunityDetail/Index?noticeUID=CO1.NTC.1137944&amp;isFromPublicArea=True&amp;isModal=true&amp;asPopupView=true</t>
  </si>
  <si>
    <t>https://community.secop.gov.co/Public/Tendering/OpportunityDetail/Index?noticeUID=CO1.NTC.1138610&amp;isFromPublicArea=True&amp;isModal=true&amp;asPopupView=true</t>
  </si>
  <si>
    <t>https://community.secop.gov.co/Public/Tendering/OpportunityDetail/Index?noticeUID=CO1.NTC.1138615&amp;isFromPublicArea=True&amp;isModal=true&amp;asPopupView=true</t>
  </si>
  <si>
    <t>https://community.secop.gov.co/Public/Tendering/OpportunityDetail/Index?noticeUID=CO1.NTC.1138299&amp;isFromPublicArea=True&amp;isModal=true&amp;asPopupView=true</t>
  </si>
  <si>
    <t>https://community.secop.gov.co/Public/Tendering/OpportunityDetail/Index?noticeUID=CO1.NTC.1138084&amp;isFromPublicArea=True&amp;isModal=true&amp;asPopupView=true</t>
  </si>
  <si>
    <t>https://community.secop.gov.co/Public/Tendering/OpportunityDetail/Index?noticeUID=CO1.NTC.1138917&amp;isFromPublicArea=True&amp;isModal=true&amp;asPopupView=true</t>
  </si>
  <si>
    <t>https://community.secop.gov.co/Public/Tendering/OpportunityDetail/Index?noticeUID=CO1.NTC.1138821&amp;isFromPublicArea=True&amp;isModal=true&amp;asPopupView=true</t>
  </si>
  <si>
    <t>https://community.secop.gov.co/Public/Tendering/OpportunityDetail/Index?noticeUID=CO1.NTC.1138634&amp;isFromPublicArea=True&amp;isModal=true&amp;asPopupView=true</t>
  </si>
  <si>
    <t>https://community.secop.gov.co/Public/Tendering/OpportunityDetail/Index?noticeUID=CO1.NTC.1138302&amp;isFromPublicArea=True&amp;isModal=true&amp;asPopupView=true</t>
  </si>
  <si>
    <t>https://community.secop.gov.co/Public/Tendering/OpportunityDetail/Index?noticeUID=CO1.NTC.1138304&amp;isFromPublicArea=True&amp;isModal=true&amp;asPopupView=true</t>
  </si>
  <si>
    <t>https://community.secop.gov.co/Public/Tendering/OpportunityDetail/Index?noticeUID=CO1.NTC.1138189&amp;isFromPublicArea=True&amp;isModal=true&amp;asPopupView=true</t>
  </si>
  <si>
    <t>https://community.secop.gov.co/Public/Tendering/OpportunityDetail/Index?noticeUID=CO1.NTC.1138240&amp;isFromPublicArea=True&amp;isModal=true&amp;asPopupView=true</t>
  </si>
  <si>
    <t>https://community.secop.gov.co/Public/Tendering/OpportunityDetail/Index?noticeUID=CO1.NTC.1138463&amp;isFromPublicArea=True&amp;isModal=true&amp;asPopupView=true</t>
  </si>
  <si>
    <t>https://community.secop.gov.co/Public/Tendering/OpportunityDetail/Index?noticeUID=CO1.NTC.1139126&amp;isFromPublicArea=True&amp;isModal=true&amp;asPopupView=true</t>
  </si>
  <si>
    <t>https://community.secop.gov.co/Public/Tendering/OpportunityDetail/Index?noticeUID=CO1.NTC.1138815&amp;isFromPublicArea=True&amp;isModal=true&amp;asPopupView=true</t>
  </si>
  <si>
    <t>https://community.secop.gov.co/Public/Tendering/OpportunityDetail/Index?noticeUID=CO1.NTC.1142225&amp;isFromPublicArea=True&amp;isModal=true&amp;asPopupView=true</t>
  </si>
  <si>
    <t>https://community.secop.gov.co/Public/Tendering/OpportunityDetail/Index?noticeUID=CO1.NTC.1142133&amp;isFromPublicArea=True&amp;isModal=true&amp;asPopupView=true</t>
  </si>
  <si>
    <t>https://community.secop.gov.co/Public/Tendering/OpportunityDetail/Index?noticeUID=CO1.NTC.1142316&amp;isFromPublicArea=True&amp;isModal=true&amp;asPopupView=true</t>
  </si>
  <si>
    <t>https://community.secop.gov.co/Public/Tendering/OpportunityDetail/Index?noticeUID=CO1.NTC.1138297&amp;isFromPublicArea=True&amp;isModal=true&amp;asPopupView=true</t>
  </si>
  <si>
    <t>https://community.secop.gov.co/Public/Tendering/OpportunityDetail/Index?noticeUID=CO1.NTC.1138712&amp;isFromPublicArea=True&amp;isModal=true&amp;asPopupView=true</t>
  </si>
  <si>
    <t>https://community.secop.gov.co/Public/Tendering/OpportunityDetail/Index?noticeUID=CO1.NTC.1138770&amp;isFromPublicArea=True&amp;isModal=true&amp;asPopupView=true</t>
  </si>
  <si>
    <t>https://community.secop.gov.co/Public/Tendering/OpportunityDetail/Index?noticeUID=CO1.NTC.1140307&amp;isFromPublicArea=True&amp;isModal=true&amp;asPopupView=true</t>
  </si>
  <si>
    <t>https://community.secop.gov.co/Public/Tendering/OpportunityDetail/Index?noticeUID=CO1.NTC.1139366&amp;isFromPublicArea=True&amp;isModal=true&amp;asPopupView=true</t>
  </si>
  <si>
    <t>https://community.secop.gov.co/Public/Tendering/OpportunityDetail/Index?noticeUID=CO1.NTC.1140512&amp;isFromPublicArea=True&amp;isModal=true&amp;asPopupView=true</t>
  </si>
  <si>
    <t>https://community.secop.gov.co/Public/Tendering/OpportunityDetail/Index?noticeUID=CO1.NTC.1138915&amp;isFromPublicArea=True&amp;isModal=true&amp;asPopupView=true</t>
  </si>
  <si>
    <t>https://community.secop.gov.co/Public/Tendering/OpportunityDetail/Index?noticeUID=CO1.NTC.1138824&amp;isFromPublicArea=True&amp;isModal=true&amp;asPopupView=true</t>
  </si>
  <si>
    <t>https://community.secop.gov.co/Public/Tendering/OpportunityDetail/Index?noticeUID=CO1.NTC.1140426&amp;isFromPublicArea=True&amp;isModal=true&amp;asPopupView=true</t>
  </si>
  <si>
    <t>https://community.secop.gov.co/Public/Tendering/OpportunityDetail/Index?noticeUID=CO1.NTC.1140427&amp;isFromPublicArea=True&amp;isModal=true&amp;asPopupView=true</t>
  </si>
  <si>
    <t>https://community.secop.gov.co/Public/Tendering/OpportunityDetail/Index?noticeUID=CO1.NTC.1140304&amp;isFromPublicArea=True&amp;isModal=true&amp;asPopupView=true</t>
  </si>
  <si>
    <t>https://community.secop.gov.co/Public/Tendering/OpportunityDetail/Index?noticeUID=CO1.NTC.1140511&amp;isFromPublicArea=True&amp;isModal=true&amp;asPopupView=true</t>
  </si>
  <si>
    <t>https://community.secop.gov.co/Public/Tendering/OpportunityDetail/Index?noticeUID=CO1.NTC.1142806&amp;isFromPublicArea=True&amp;isModal=true&amp;asPopupView=true</t>
  </si>
  <si>
    <t>https://community.secop.gov.co/Public/Tendering/OpportunityDetail/Index?noticeUID=CO1.NTC.1142167&amp;isFromPublicArea=True&amp;isModal=true&amp;asPopupView=true</t>
  </si>
  <si>
    <t>https://community.secop.gov.co/Public/Tendering/OpportunityDetail/Index?noticeUID=CO1.NTC.1139621&amp;isFromPublicArea=True&amp;isModal=true&amp;asPopupView=true</t>
  </si>
  <si>
    <t>https://community.secop.gov.co/Public/Tendering/OpportunityDetail/Index?noticeUID=CO1.NTC.1139460&amp;isFromPublicArea=True&amp;isModal=true&amp;asPopupView=true</t>
  </si>
  <si>
    <t>https://community.secop.gov.co/Public/Tendering/OpportunityDetail/Index?noticeUID=CO1.NTC.1144422&amp;isFromPublicArea=True&amp;isModal=true&amp;asPopupView=true</t>
  </si>
  <si>
    <t>https://community.secop.gov.co/Public/Tendering/OpportunityDetail/Index?noticeUID=CO1.NTC.1142258&amp;isFromPublicArea=True&amp;isModal=true&amp;</t>
  </si>
  <si>
    <t>https://community.secop.gov.co/Public/Tendering/OpportunityDetail/Index?noticeUID=CO1.NTC.1142191&amp;isFromPublicArea=True&amp;isModal=true&amp;asPopupView=true</t>
  </si>
  <si>
    <t>https://community.secop.gov.co/Public/Tendering/OpportunityDetail/Index?noticeUID=CO1.NTC.1140208&amp;isFromPublicArea=True&amp;isModal=true&amp;asPopupView=true</t>
  </si>
  <si>
    <t>https://community.secop.gov.co/Public/Tendering/OpportunityDetail/Index?noticeUID=CO1.NTC.1140514&amp;isFromPublicArea=True&amp;isModal=true&amp;asPopupView=true</t>
  </si>
  <si>
    <t>https://community.secop.gov.co/Public/Tendering/OpportunityDetail/Index?noticeUID=CO1.NTC.1140213&amp;isFromPublicArea=True&amp;isModal=true&amp;asPopupView=true</t>
  </si>
  <si>
    <t>https://community.secop.gov.co/Public/Tendering/OpportunityDetail/Index?noticeUID=CO1.NTC.1140216&amp;isFromPublicArea=True&amp;isModal=true&amp;asPopupView=true</t>
  </si>
  <si>
    <t>https://community.secop.gov.co/Public/Tendering/OpportunityDetail/Index?noticeUID=CO1.NTC.1140613&amp;isFromPublicArea=True&amp;isModal=true&amp;asPopupView=true</t>
  </si>
  <si>
    <t>https://community.secop.gov.co/Public/Tendering/OpportunityDetail/Index?noticeUID=CO1.NTC.1140218&amp;isFromPublicArea=True&amp;isModal=true&amp;asPopupView=true</t>
  </si>
  <si>
    <t>https://community.secop.gov.co/Public/Tendering/OpportunityDetail/Index?noticeUID=CO1.NTC.1140219&amp;isFromPublicArea=True&amp;isModal=true&amp;asPopupView=true</t>
  </si>
  <si>
    <t>https://community.secop.gov.co/Public/Tendering/OpportunityDetail/Index?noticeUID=CO1.NTC.1140225&amp;isFromPublicArea=True&amp;isModal=true&amp;asPopupView=true</t>
  </si>
  <si>
    <t>https://community.secop.gov.co/Public/Tendering/OpportunityDetail/Index?noticeUID=CO1.NTC.1140226&amp;isFromPublicArea=True&amp;isModal=true&amp;asPopupView=true</t>
  </si>
  <si>
    <t>https://community.secop.gov.co/Public/Tendering/OpportunityDetail/Index?noticeUID=CO1.NTC.1138891&amp;isFromPublicArea=True&amp;isModal=true&amp;asPopupView=true</t>
  </si>
  <si>
    <t>https://community.secop.gov.co/Public/Tendering/OpportunityDetail/Index?noticeUID=CO1.NTC.1139220&amp;isFromPublicArea=True&amp;isModal=true&amp;asPopupView=true</t>
  </si>
  <si>
    <t>https://community.secop.gov.co/Public/Tendering/OpportunityDetail/Index?noticeUID=CO1.NTC.1139347&amp;isFromPublicArea=True&amp;isModal=true&amp;asPopupView=true</t>
  </si>
  <si>
    <t>https://community.secop.gov.co/Public/Tendering/OpportunityDetail/Index?noticeUID=CO1.NTC.1139350&amp;isFromPublicArea=True&amp;isModal=true&amp;asPopupView=true</t>
  </si>
  <si>
    <t>https://community.secop.gov.co/Public/Tendering/OpportunityDetail/Index?noticeUID=CO1.NTC.1140428&amp;isFromPublicArea=True&amp;isModal=true&amp;asPopupView=true</t>
  </si>
  <si>
    <t>https://community.secop.gov.co/Public/Tendering/OpportunityDetail/Index?noticeUID=CO1.NTC.1140429&amp;isFromPublicArea=True&amp;isModal=true&amp;asPopupView=true</t>
  </si>
  <si>
    <t>https://community.secop.gov.co/Public/Tendering/OpportunityDetail/Index?noticeUID=CO1.NTC.1140430&amp;isFromPublicArea=True&amp;isModal=true&amp;asPopupView=true</t>
  </si>
  <si>
    <t>https://community.secop.gov.co/Public/Tendering/OpportunityDetail/Index?noticeUID=CO1.NTC.1140431&amp;isFromPublicArea=True&amp;isModal=true&amp;asPopupView=true</t>
  </si>
  <si>
    <t>https://community.secop.gov.co/Public/Tendering/OpportunityDetail/Index?noticeUID=CO1.NTC.1140434&amp;isFromPublicArea=True&amp;isModal=true&amp;asPopupView=true</t>
  </si>
  <si>
    <t>https://community.secop.gov.co/Public/Tendering/OpportunityDetail/Index?noticeUID=CO1.NTC.1142095&amp;isFromPublicArea=True&amp;isModal=true&amp;asPopupView=true</t>
  </si>
  <si>
    <t>https://community.secop.gov.co/Public/Tendering/OpportunityDetail/Index?noticeUID=CO1.NTC.1140435&amp;isFromPublicArea=True&amp;isModal=true&amp;asPopupView=true</t>
  </si>
  <si>
    <t>https://community.secop.gov.co/Public/Tendering/OpportunityDetail/Index?noticeUID=CO1.NTC.1140436&amp;isFromPublicArea=True&amp;isModal=true&amp;asPopupView=true</t>
  </si>
  <si>
    <t>https://community.secop.gov.co/Public/Tendering/OpportunityDetail/Index?noticeUID=CO1.NTC.1140109&amp;isFromPublicArea=True&amp;isModal=true&amp;asPopupView=true</t>
  </si>
  <si>
    <t>https://community.secop.gov.co/Public/Tendering/OpportunityDetail/Index?noticeUID=CO1.NTC.1140016&amp;isFromPublicArea=True&amp;isModal=true&amp;asPopupView=true</t>
  </si>
  <si>
    <t>https://community.secop.gov.co/Public/Tendering/OpportunityDetail/Index?noticeUID=CO1.NTC.1139735&amp;isFromPublicArea=True&amp;isModal=true&amp;asPopupView=true</t>
  </si>
  <si>
    <t>https://community.secop.gov.co/Public/Tendering/OpportunityDetail/Index?noticeUID=CO1.NTC.1139733&amp;isFromPublicArea=True&amp;isModal=true&amp;asPopupView=true</t>
  </si>
  <si>
    <t>https://community.secop.gov.co/Public/Tendering/OpportunityDetail/Index?noticeUID=CO1.NTC.1140014&amp;isFromPublicArea=True&amp;isModal=true&amp;asPopupView=true</t>
  </si>
  <si>
    <t>https://community.secop.gov.co/Public/Tendering/OpportunityDetail/Index?noticeUID=CO1.NTC.1139727&amp;isFromPublicArea=True&amp;isModal=true&amp;asPopupView=true</t>
  </si>
  <si>
    <t>https://community.secop.gov.co/Public/Tendering/OpportunityDetail/Index?noticeUID=CO1.NTC.1139728&amp;isFromPublicArea=True&amp;isModal=true&amp;asPopupView=true</t>
  </si>
  <si>
    <t>https://community.secop.gov.co/Public/Tendering/OpportunityDetail/Index?noticeUID=CO1.NTC.1144151&amp;isFromPublicArea=True&amp;isModal=true&amp;asPopupView=true</t>
  </si>
  <si>
    <t>https://community.secop.gov.co/Public/Tendering/OpportunityDetail/Index?noticeUID=CO1.NTC.1142428&amp;isFromPublicArea=True&amp;isModal=true&amp;asPopupView=true</t>
  </si>
  <si>
    <t>https://community.secop.gov.co/Public/Tendering/OpportunityDetail/Index?noticeUID=CO1.NTC.1142023&amp;isFromPublicArea=True&amp;isModal=true&amp;asPopupView=true</t>
  </si>
  <si>
    <t>https://community.secop.gov.co/Public/Tendering/OpportunityDetail/Index?noticeUID=CO1.NTC.1142278&amp;isFromPublicArea=True&amp;isModal=true&amp;asPopupView=true</t>
  </si>
  <si>
    <t>https://community.secop.gov.co/Public/Tendering/OpportunityDetail/Index?noticeUID=CO1.NTC.1142365&amp;isFromPublicArea=True&amp;isModal=true&amp;asPopupView=true</t>
  </si>
  <si>
    <t>https://community.secop.gov.co/Public/Tendering/OpportunityDetail/Index?noticeUID=CO1.NTC.1144859&amp;isFromPublicArea=True&amp;isModal=true&amp;asPopupView=true</t>
  </si>
  <si>
    <t>https://community.secop.gov.co/Public/Tendering/OpportunityDetail/Index?noticeUID=CO1.NTC.1142430&amp;isFromPublicArea=True&amp;isModal=true&amp;asPopupView=true</t>
  </si>
  <si>
    <t>https://community.secop.gov.co/Public/Tendering/OpportunityDetail/Index?noticeUID=CO1.NTC.1142071&amp;isFromPublicArea=True&amp;isModal=true&amp;asPopupView=true</t>
  </si>
  <si>
    <t>https://community.secop.gov.co/Public/Tendering/OpportunityDetail/Index?noticeUID=CO1.NTC.1142612&amp;isFromPublicArea=True&amp;isModal=true&amp;asPopupView=true</t>
  </si>
  <si>
    <t>https://community.secop.gov.co/Public/Tendering/OpportunityDetail/Index?noticeUID=CO1.NTC.1142613&amp;isFromPublicArea=True&amp;isModal=true&amp;asPopupView=true</t>
  </si>
  <si>
    <t>https://community.secop.gov.co/Public/Tendering/OpportunityDetail/Index?noticeUID=CO1.NTC.1141994&amp;isFromPublicArea=True&amp;isModal=true&amp;asPopupView=true</t>
  </si>
  <si>
    <t>https://community.secop.gov.co/Public/Tendering/OpportunityDetail/Index?noticeUID=CO1.NTC.1142460&amp;isFromPublicArea=True&amp;isModal=true&amp;asPopupView=true</t>
  </si>
  <si>
    <t>https://community.secop.gov.co/Public/Tendering/OpportunityDetail/Index?noticeUID=CO1.NTC.1142731&amp;isFromPublicArea=True&amp;isModal=true&amp;asPopupView=true</t>
  </si>
  <si>
    <t>https://community.secop.gov.co/Public/Tendering/OpportunityDetail/Index?noticeUID=CO1.NTC.1142682&amp;isFromPublicArea=True&amp;isModal=true&amp;asPopupView=true</t>
  </si>
  <si>
    <t>https://community.secop.gov.co/Public/Tendering/OpportunityDetail/Index?noticeUID=CO1.NTC.1144609&amp;isFromPublicArea=True&amp;isModal=true&amp;asPopupView=true</t>
  </si>
  <si>
    <t>https://community.secop.gov.co/Public/Tendering/OpportunityDetail/Index?noticeUID=CO1.NTC.1144266&amp;isFromPublicArea=True&amp;isModal=true&amp;asPopupView=true</t>
  </si>
  <si>
    <t>https://community.secop.gov.co/Public/Tendering/OpportunityDetail/Index?noticeUID=CO1.NTC.1144712&amp;isFromPublicArea=True&amp;isModal=true&amp;asPopupView=true</t>
  </si>
  <si>
    <t>https://community.secop.gov.co/Public/Tendering/OpportunityDetail/Index?noticeUID=CO1.NTC.1144459&amp;isFromPublicArea=True&amp;isModal=true&amp;asPopupView=true</t>
  </si>
  <si>
    <t>https://community.secop.gov.co/Public/Tendering/OpportunityDetail/Index?noticeUID=CO1.NTC.1142728&amp;isFromPublicArea=True&amp;isModal=true&amp;asPopupView=true</t>
  </si>
  <si>
    <t>https://community.secop.gov.co/Public/Tendering/OpportunityDetail/Index?noticeUID=CO1.NTC.1144351&amp;isFromPublicArea=True&amp;isModal=true&amp;asPopupView=true</t>
  </si>
  <si>
    <t>https://community.secop.gov.co/Public/Tendering/OpportunityDetail/Index?noticeUID=CO1.NTC.1144187&amp;isFromPublicArea=True&amp;isModal=true&amp;asPopupView=true</t>
  </si>
  <si>
    <t>https://community.secop.gov.co/Public/Tendering/OpportunityDetail/Index?noticeUID=CO1.NTC.1144353&amp;isFromPublicArea=True&amp;isModal=true&amp;asPopupView=true</t>
  </si>
  <si>
    <t>https://community.secop.gov.co/Public/Tendering/OpportunityDetail/Index?noticeUID=CO1.NTC.1144162&amp;isFromPublicArea=True&amp;isModal=true&amp;asPopupView=true</t>
  </si>
  <si>
    <t>https://community.secop.gov.co/Public/Tendering/OpportunityDetail/Index?noticeUID=CO1.NTC.1144165&amp;isFromPublicArea=True&amp;isModal=true&amp;asPopupView=true</t>
  </si>
  <si>
    <t>https://community.secop.gov.co/Public/Tendering/OpportunityDetail/Index?noticeUID=CO1.NTC.1144938&amp;isFromPublicArea=True&amp;isModal=true&amp;asPopupView=true</t>
  </si>
  <si>
    <t>https://community.secop.gov.co/Public/Tendering/OpportunityDetail/Index?noticeUID=CO1.NTC.1144867&amp;isFromPublicArea=True&amp;isModal=true&amp;asPopupView=true</t>
  </si>
  <si>
    <t>https://community.secop.gov.co/Public/Tendering/OpportunityDetail/Index?noticeUID=CO1.NTC.1155425&amp;isFromPublicArea=True&amp;isModal=true&amp;asPopupView=true</t>
  </si>
  <si>
    <t>https://community.secop.gov.co/Public/Tendering/OpportunityDetail/Index?noticeUID=CO1.NTC.1144689&amp;isFromPublicArea=True&amp;isModal=true&amp;asPopupView=true</t>
  </si>
  <si>
    <t>https://community.secop.gov.co/Public/Tendering/OpportunityDetail/Index?noticeUID=CO1.NTC.1145008&amp;isFromPublicArea=True&amp;isModal=true&amp;asPopupView=true</t>
  </si>
  <si>
    <t>https://community.secop.gov.co/Public/Tendering/OpportunityDetail/Index?noticeUID=CO1.NTC.1144460&amp;isFromPublicArea=True&amp;isModal=true&amp;asPopupView=true</t>
  </si>
  <si>
    <t>https://community.secop.gov.co/Public/Tendering/OpportunityDetail/Index?noticeUID=CO1.NTC.1144665&amp;isFromPublicArea=True&amp;isModal=true&amp;asPopupView=true</t>
  </si>
  <si>
    <t>https://community.secop.gov.co/Public/Tendering/OpportunityDetail/Index?noticeUID=CO1.NTC.1144127&amp;isFromPublicArea=True&amp;isModal=true&amp;asPopupView=true</t>
  </si>
  <si>
    <t>https://community.secop.gov.co/Public/Tendering/OpportunityDetail/Index?noticeUID=CO1.NTC.1144424&amp;isFromPublicArea=True&amp;isModal=true&amp;asPopupView=true</t>
  </si>
  <si>
    <t>https://community.secop.gov.co/Public/Tendering/OpportunityDetail/Index?noticeUID=CO1.NTC.1148708&amp;isFromPublicArea=True&amp;isModal=true&amp;asPopupView=true</t>
  </si>
  <si>
    <t>https://community.secop.gov.co/Public/Tendering/OpportunityDetail/Index?noticeUID=CO1.NTC.1144323&amp;isFromPublicArea=True&amp;isModal=true&amp;asPopupView=true</t>
  </si>
  <si>
    <t>https://community.secop.gov.co/Public/Tendering/OpportunityDetail/Index?noticeUID=CO1.NTC.1144220&amp;isFromPublicArea=True&amp;isModal=true&amp;asPopupView=true</t>
  </si>
  <si>
    <t>https://community.secop.gov.co/Public/Tendering/OpportunityDetail/Index?noticeUID=CO1.NTC.1144258&amp;isFromPublicArea=True&amp;isModal=true&amp;asPopupView=true</t>
  </si>
  <si>
    <t>https://community.secop.gov.co/Public/Tendering/OpportunityDetail/Index?noticeUID=CO1.NTC.1144863&amp;isFromPublicArea=True&amp;isModal=true&amp;asPopupView=true</t>
  </si>
  <si>
    <t>https://community.secop.gov.co/Public/Tendering/OpportunityDetail/Index?noticeUID=CO1.NTC.1145090&amp;isFromPublicArea=True&amp;isModal=true&amp;asPopupView=true</t>
  </si>
  <si>
    <t>https://community.secop.gov.co/Public/Tendering/OpportunityDetail/Index?noticeUID=CO1.NTC.1144961&amp;isFromPublicArea=True&amp;isModal=true&amp;asPopupView=true</t>
  </si>
  <si>
    <t>https://community.secop.gov.co/Public/Tendering/OpportunityDetail/Index?noticeUID=CO1.NTC.1145226&amp;isFromPublicArea=True&amp;isModal=true&amp;asPopupView=true</t>
  </si>
  <si>
    <t>https://community.secop.gov.co/Public/Tendering/OpportunityDetail/Index?noticeUID=CO1.NTC.1144979&amp;isFromPublicArea=True&amp;isModal=true&amp;asPopupView=true</t>
  </si>
  <si>
    <t>https://community.secop.gov.co/Public/Tendering/OpportunityDetail/Index?noticeUID=CO1.NTC.1145292&amp;isFromPublicArea=True&amp;isModal=true&amp;asPopupView=true</t>
  </si>
  <si>
    <t>https://community.secop.gov.co/Public/Tendering/OpportunityDetail/Index?noticeUID=CO1.NTC.1145234&amp;isFromPublicArea=True&amp;isModal=true&amp;asPopupView=true</t>
  </si>
  <si>
    <t>https://community.secop.gov.co/Public/Tendering/OpportunityDetail/Index?noticeUID=CO1.NTC.1144970&amp;isFromPublicArea=True&amp;isModal=true&amp;asPopupView=true</t>
  </si>
  <si>
    <t>https://community.secop.gov.co/Public/Tendering/OpportunityDetail/Index?noticeUID=CO1.NTC.1146697&amp;isFromPublicArea=True&amp;isModal=true&amp;asPopupView=true</t>
  </si>
  <si>
    <t>https://community.secop.gov.co/Public/Tendering/OpportunityDetail/Index?noticeUID=CO1.NTC.1148861&amp;isFromPublicArea=True&amp;isModal=true&amp;asPopupView=true</t>
  </si>
  <si>
    <t>https://community.secop.gov.co/Public/Tendering/OpportunityDetail/Index?noticeUID=CO1.NTC.1148404&amp;isFromPublicArea=True&amp;isModal=true&amp;asPopupView=true</t>
  </si>
  <si>
    <t>https://community.secop.gov.co/Public/Tendering/OpportunityDetail/Index?noticeUID=CO1.NTC.1148830&amp;isFromPublicArea=True&amp;isModal=true&amp;asPopupView=true</t>
  </si>
  <si>
    <t>https://community.secop.gov.co/Public/Tendering/OpportunityDetail/Index?noticeUID=CO1.NTC.1146512&amp;isFromPublicArea=True&amp;isModal=true&amp;asPopupView=true</t>
  </si>
  <si>
    <t>https://community.secop.gov.co/Public/Tendering/OpportunityDetail/Index?noticeUID=CO1.NTC.1146771&amp;isFromPublicArea=True&amp;isModal=true&amp;asPopupView=true</t>
  </si>
  <si>
    <t>https://community.secop.gov.co/Public/Tendering/OpportunityDetail/Index?noticeUID=CO1.NTC.1146841&amp;isFromPublicArea=True&amp;isModal=true&amp;asPopupView=true</t>
  </si>
  <si>
    <t>https://community.secop.gov.co/Public/Tendering/OpportunityDetail/Index?noticeUID=CO1.NTC.1147104&amp;isFromPublicArea=True&amp;isModal=true&amp;asPopupView=true</t>
  </si>
  <si>
    <t>https://community.secop.gov.co/Public/Tendering/OpportunityDetail/Index?noticeUID=CO1.NTC.1147021&amp;isFromPublicArea=True&amp;isModal=true&amp;asPopupView=true</t>
  </si>
  <si>
    <t>https://community.secop.gov.co/Public/Tendering/OpportunityDetail/Index?noticeUID=CO1.NTC.1146849&amp;isFromPublicArea=True&amp;isModal=true&amp;asPopupView=true</t>
  </si>
  <si>
    <t>https://community.secop.gov.co/Public/Tendering/OpportunityDetail/Index?noticeUID=CO1.NTC.1146767&amp;isFromPublicArea=True&amp;isModal=true&amp;asPopupView=true</t>
  </si>
  <si>
    <t>https://community.secop.gov.co/Public/Tendering/OpportunityDetail/Index?noticeUID=CO1.NTC.1147015&amp;isFromPublicArea=True&amp;isModal=true&amp;asPopupView=true</t>
  </si>
  <si>
    <t>https://community.secop.gov.co/Public/Tendering/OpportunityDetail/Index?noticeUID=CO1.NTC.1148679&amp;isFromPublicArea=True&amp;isModal=true&amp;asPopupView=true</t>
  </si>
  <si>
    <t>https://community.secop.gov.co/Public/Tendering/OpportunityDetail/Index?noticeUID=CO1.NTC.1146896&amp;isFromPublicArea=True&amp;isModal=true&amp;asPopupView=true</t>
  </si>
  <si>
    <t>https://community.secop.gov.co/Public/Tendering/OpportunityDetail/Index?noticeUID=CO1.NTC.1148096&amp;isFromPublicArea=True&amp;isModal=true&amp;asPopupView=true</t>
  </si>
  <si>
    <t>https://community.secop.gov.co/Public/Tendering/OpportunityDetail/Index?noticeUID=CO1.NTC.1148553&amp;isFromPublicArea=True&amp;isModal=true&amp;asPopupView=true</t>
  </si>
  <si>
    <t>https://community.secop.gov.co/Public/Tendering/OpportunityDetail/Index?noticeUID=CO1.NTC.1153515&amp;isFromPublicArea=True&amp;isModal=true&amp;asPopupView=true</t>
  </si>
  <si>
    <t>https://community.secop.gov.co/Public/Tendering/OpportunityDetail/Index?noticeUID=CO1.NTC.1153530&amp;isFromPublicArea=True&amp;isModal=true&amp;asPopupView=true</t>
  </si>
  <si>
    <t>https://community.secop.gov.co/Public/Tendering/OpportunityDetail/Index?noticeUID=CO1.NTC.1148306&amp;isFromPublicArea=True&amp;isModal=true&amp;asPopupView=true</t>
  </si>
  <si>
    <t>https://community.secop.gov.co/Public/Tendering/OpportunityDetail/Index?noticeUID=CO1.NTC.1148888&amp;isFromPublicArea=True&amp;isModal=true&amp;asPopupView=true</t>
  </si>
  <si>
    <t>https://community.secop.gov.co/Public/Tendering/OpportunityDetail/Index?noticeUID=CO1.NTC.1149006&amp;isFromPublicArea=True&amp;isModal=true&amp;asPopupView=true</t>
  </si>
  <si>
    <t>https://community.secop.gov.co/Public/Tendering/OpportunityDetail/Index?noticeUID=CO1.NTC.1148896&amp;isFromPublicArea=True&amp;isModal=true&amp;asPopupView=true</t>
  </si>
  <si>
    <t>https://community.secop.gov.co/Public/Tendering/OpportunityDetail/Index?noticeUID=CO1.NTC.1149024&amp;isFromPublicArea=True&amp;isModal=true&amp;asPopupView=true</t>
  </si>
  <si>
    <t>https://community.secop.gov.co/Public/Tendering/OpportunityDetail/Index?noticeUID=CO1.NTC.1153574&amp;isFromPublicArea=True&amp;isModal=true&amp;asPopupView=true</t>
  </si>
  <si>
    <t>https://community.secop.gov.co/Public/Tendering/OpportunityDetail/Index?noticeUID=CO1.NTC.1148629&amp;isFromPublicArea=True&amp;isModal=true&amp;asPopupView=true</t>
  </si>
  <si>
    <t>https://community.secop.gov.co/Public/Tendering/OpportunityDetail/Index?noticeUID=CO1.NTC.1155884&amp;isFromPublicArea=True&amp;isModal=true&amp;asPopupView=true</t>
  </si>
  <si>
    <t>https://community.secop.gov.co/Public/Tendering/OpportunityDetail/Index?noticeUID=CO1.NTC.1150554&amp;isFromPublicArea=True&amp;isModal=true&amp;asPopupView=true</t>
  </si>
  <si>
    <t>https://community.secop.gov.co/Public/Tendering/OpportunityDetail/Index?noticeUID=CO1.NTC.1150100&amp;isFromPublicArea=True&amp;isModal=true&amp;asPopupView=true</t>
  </si>
  <si>
    <t>https://community.secop.gov.co/Public/Tendering/OpportunityDetail/Index?noticeUID=CO1.NTC.1148670&amp;isFromPublicArea=True&amp;isModal=true&amp;asPopupView=true</t>
  </si>
  <si>
    <t>https://community.secop.gov.co/Public/Tendering/OpportunityDetail/Index?noticeUID=CO1.NTC.1148872&amp;isFromPublicArea=True&amp;isModal=true&amp;asPopupView=true</t>
  </si>
  <si>
    <t xml:space="preserve">
https://community.secop.gov.co/Public/Tendering/OpportunityDetail/Index?noticeUID=CO1.NTC.1153330&amp;isFromPublicArea=True&amp;isModal=true&amp;asPopupView=true</t>
  </si>
  <si>
    <t>https://community.secop.gov.co/Public/Tendering/OpportunityDetail/Index?noticeUID=CO1.NTC.1148724&amp;isFromPublicArea=True&amp;isModal=true&amp;asPopupView=true</t>
  </si>
  <si>
    <t>https://community.secop.gov.co/Public/Tendering/OpportunityDetail/Index?noticeUID=CO1.NTC.1149511&amp;isFromPublicArea=True&amp;isModal=true&amp;asPopupView=true</t>
  </si>
  <si>
    <t>https://community.secop.gov.co/Public/Tendering/OpportunityDetail/Index?noticeUID=CO1.NTC.1153355&amp;isFromPublicArea=True&amp;isModal=true&amp;asPopupView=true</t>
  </si>
  <si>
    <t>https://community.secop.gov.co/Public/Tendering/OpportunityDetail/Index?noticeUID=CO1.NTC.1153444&amp;isFromPublicArea=True&amp;isModal=true&amp;asPopupView=true</t>
  </si>
  <si>
    <t>https://community.secop.gov.co/Public/Tendering/OpportunityDetail/Index?noticeUID=CO1.NTC.1150432&amp;isFromPublicArea=True&amp;isModal=true&amp;asPopupView=true</t>
  </si>
  <si>
    <t>https://community.secop.gov.co/Public/Tendering/OpportunityDetail/Index?noticeUID=CO1.NTC.1154508&amp;isFromPublicArea=True&amp;isModal=true&amp;asPopupView=true</t>
  </si>
  <si>
    <t>https://community.secop.gov.co/Public/Tendering/OpportunityDetail/Index?noticeUID=CO1.NTC.1150016&amp;isFromPublicArea=True&amp;isModal=true&amp;asPopupView=true</t>
  </si>
  <si>
    <t>https://community.secop.gov.co/Public/Tendering/OpportunityDetail/Index?noticeUID=CO1.NTC.1155421&amp;isFromPublicArea=True&amp;isModal=true&amp;asPopupView=true</t>
  </si>
  <si>
    <t>https://community.secop.gov.co/Public/Tendering/OpportunityDetail/Index?noticeUID=CO1.NTC.1155305&amp;isFromPublicArea=True&amp;isModal=true&amp;asPopupView=true</t>
  </si>
  <si>
    <t>https://community.secop.gov.co/Public/Tendering/OpportunityDetail/Index?noticeUID=CO1.NTC.1155304&amp;isFromPublicArea=True&amp;isModal=true&amp;asPopupView=true</t>
  </si>
  <si>
    <t>https://community.secop.gov.co/Public/Tendering/OpportunityDetail/Index?noticeUID=CO1.NTC.1154014&amp;isFromPublicArea=True&amp;isModal=true&amp;asPopupView=true</t>
  </si>
  <si>
    <t>https://community.secop.gov.co/Public/Tendering/OpportunityDetail/Index?noticeUID=CO1.NTC.1154120&amp;isFromPublicArea=True&amp;isModal=true&amp;asPopupView=true</t>
  </si>
  <si>
    <t>https://community.secop.gov.co/Public/Tendering/OpportunityDetail/Index?noticeUID=CO1.NTC.1150696&amp;isFromPublicArea=True&amp;isModal=true&amp;asPopupView=true</t>
  </si>
  <si>
    <t>https://community.secop.gov.co/Public/Tendering/OpportunityDetail/Index?noticeUID=CO1.NTC.1153661&amp;isFromPublicArea=True&amp;isModal=true&amp;asPopupView=true</t>
  </si>
  <si>
    <t>https://community.secop.gov.co/Public/Tendering/OpportunityDetail/Index?noticeUID=CO1.NTC.1153450&amp;isFromPublicArea=True&amp;isModal=true&amp;asPopupView=true</t>
  </si>
  <si>
    <t>https://community.secop.gov.co/Public/Tendering/OpportunityDetail/Index?noticeUID=CO1.NTC.1153578&amp;isFromPublicArea=True&amp;isModal=true&amp;asPopupView=true</t>
  </si>
  <si>
    <t>https://community.secop.gov.co/Public/Tendering/OpportunityDetail/Index?noticeUID=CO1.NTC.1156310&amp;isFromPublicArea=True&amp;isModal=true&amp;asPopupView=true</t>
  </si>
  <si>
    <t>https://community.secop.gov.co/Public/Tendering/OpportunityDetail/Index?noticeUID=CO1.NTC.1157401&amp;isFromPublicArea=True&amp;isModal=true&amp;asPopupView=true</t>
  </si>
  <si>
    <t>https://community.secop.gov.co/Public/Tendering/OpportunityDetail/Index?noticeUID=CO1.NTC.1157202&amp;isFromPublicArea=True&amp;isModal=true&amp;asPopupView=true</t>
  </si>
  <si>
    <t>https://community.secop.gov.co/Public/Tendering/OpportunityDetail/Index?noticeUID=CO1.NTC.1157190&amp;isFromPublicArea=True&amp;isModal=true&amp;asPopupView=true</t>
  </si>
  <si>
    <t>https://community.secop.gov.co/Public/Tendering/OpportunityDetail/Index?noticeUID=CO1.NTC.1157229&amp;isFromPublicArea=True&amp;isModal=true&amp;asPopupView=true</t>
  </si>
  <si>
    <t>https://community.secop.gov.co/Public/Tendering/OpportunityDetail/Index?noticeUID=CO1.NTC.1156121&amp;isFromPublicArea=True&amp;isModal=true&amp;asPopupView=true</t>
  </si>
  <si>
    <t>https://community.secop.gov.co/Public/Tendering/OpportunityDetail/Index?noticeUID=CO1.NTC.1155364&amp;isFromPublicArea=True&amp;isModal=true&amp;asPopupView=true</t>
  </si>
  <si>
    <t>https://community.secop.gov.co/Public/Tendering/OpportunityDetail/Index?noticeUID=CO1.NTC.1157224&amp;isFromPublicArea=True&amp;isModal=true&amp;asPopupView=true</t>
  </si>
  <si>
    <t>https://community.secop.gov.co/Public/Tendering/OpportunityDetail/Index?noticeUID=CO1.NTC.1159086&amp;isFromPublicArea=True&amp;isModal=true&amp;asPopupView=true</t>
  </si>
  <si>
    <t>https://community.secop.gov.co/Public/Tendering/OpportunityDetail/Index?noticeUID=CO1.NTC.1157223&amp;isFromPublicArea=True&amp;isModal=true&amp;asPopupView=true</t>
  </si>
  <si>
    <t>https://community.secop.gov.co/Public/Tendering/OpportunityDetail/Index?noticeUID=CO1.NTC.1157356&amp;isFromPublicArea=True&amp;isModal=true&amp;asPopupView=true</t>
  </si>
  <si>
    <t>https://community.secop.gov.co/Public/Tendering/OpportunityDetail/Index?noticeUID=CO1.NTC.1156314&amp;isFromPublicArea=True&amp;isModal=true&amp;asPopupView=true</t>
  </si>
  <si>
    <t>https://community.secop.gov.co/Public/Tendering/OpportunityDetail/Index?noticeUID=CO1.NTC.1157257&amp;isFromPublicArea=True&amp;isModal=true&amp;asPopupView=true</t>
  </si>
  <si>
    <t>https://community.secop.gov.co/Public/Tendering/OpportunityDetail/Index?noticeUID=CO1.NTC.1157499&amp;isFromPublicArea=True&amp;isModal=true&amp;asPopupView=true</t>
  </si>
  <si>
    <t>https://community.secop.gov.co/Public/Tendering/OpportunityDetail/Index?noticeUID=CO1.NTC.1156134&amp;isFromPublicArea=True&amp;isModal=true&amp;asPopupView=true</t>
  </si>
  <si>
    <t>https://community.secop.gov.co/Public/Tendering/OpportunityDetail/Index?noticeUID=CO1.NTC.1156192&amp;isFromPublicArea=True&amp;isModal=true&amp;asPopupView=true</t>
  </si>
  <si>
    <t>https://community.secop.gov.co/Public/Tendering/OpportunityDetail/Index?noticeUID=CO1.NTC.1157324&amp;isFromPublicArea=True&amp;isModal=true&amp;asPopupView=true</t>
  </si>
  <si>
    <t>https://community.secop.gov.co/Public/Tendering/OpportunityDetail/Index?noticeUID=CO1.NTC.1158308&amp;isFromPublicArea=True&amp;isModal=true&amp;asPopupView=true</t>
  </si>
  <si>
    <t>https://community.secop.gov.co/Public/Tendering/OpportunityDetail/Index?noticeUID=CO1.NTC.1157476&amp;isFromPublicArea=True&amp;isModal=true&amp;asPopupView=true</t>
  </si>
  <si>
    <t>https://community.secop.gov.co/Public/Tendering/OpportunityDetail/Index?noticeUID=CO1.NTC.1157532&amp;isFromPublicArea=True&amp;isModal=true&amp;asPopupView=true</t>
  </si>
  <si>
    <t>https://community.secop.gov.co/Public/Tendering/OpportunityDetail/Index?noticeUID=CO1.NTC.1161001&amp;isFromPublicArea=True&amp;isModal=true&amp;asPopupView=true</t>
  </si>
  <si>
    <t>https://community.secop.gov.co/Public/Tendering/OpportunityDetail/Index?noticeUID=CO1.NTC.1161204&amp;isFromPublicArea=True&amp;isModal=true&amp;asPopupView=true</t>
  </si>
  <si>
    <t>https://community.secop.gov.co/Public/Tendering/OpportunityDetail/Index?noticeUID=CO1.NTC.1161681&amp;isFromPublicArea=True&amp;isModal=true&amp;asPopupView=true</t>
  </si>
  <si>
    <t>https://community.secop.gov.co/Public/Tendering/OpportunityDetail/Index?noticeUID=CO1.NTC.1161481&amp;isFromPublicArea=True&amp;isModal=true&amp;asPopupView=true</t>
  </si>
  <si>
    <t>https://community.secop.gov.co/Public/Tendering/OpportunityDetail/Index?noticeUID=CO1.NTC.1157465&amp;isFromPublicArea=True&amp;isModal=true&amp;asPopupView=true</t>
  </si>
  <si>
    <t>https://community.secop.gov.co/Public/Tendering/OpportunityDetail/Index?noticeUID=CO1.NTC.1158058&amp;isFromPublicArea=True&amp;isModal=true&amp;asPopupView=true</t>
  </si>
  <si>
    <t>https://community.secop.gov.co/Public/Tendering/OpportunityDetail/Index?noticeUID=CO1.NTC.1157889&amp;isFromPublicArea=True&amp;isModal=true&amp;asPopupView=true</t>
  </si>
  <si>
    <t>https://community.secop.gov.co/Public/Tendering/OpportunityDetail/Index?noticeUID=CO1.NTC.1157827&amp;isFromPublicArea=True&amp;isModal=true&amp;asPopupView=true</t>
  </si>
  <si>
    <t>https://community.secop.gov.co/Public/Tendering/OpportunityDetail/Index?noticeUID=CO1.NTC.1168109&amp;isFromPublicArea=True&amp;isModal=true&amp;asPopupView=true</t>
  </si>
  <si>
    <t>https://community.secop.gov.co/Public/Tendering/OpportunityDetail/Index?noticeUID=CO1.NTC.1164201&amp;isFromPublicArea=True&amp;isModal=true&amp;asPopupView=true</t>
  </si>
  <si>
    <t>https://community.secop.gov.co/Public/Tendering/OpportunityDetail/Index?noticeUID=CO1.NTC.1157892&amp;isFromPublicArea=True&amp;isModal=true&amp;asPopupView=true</t>
  </si>
  <si>
    <t>https://community.secop.gov.co/Public/Tendering/OpportunityDetail/Index?noticeUID=CO1.NTC.1157883&amp;isFromPublicArea=True&amp;isModal=true&amp;asPopupView=true</t>
  </si>
  <si>
    <t>https://community.secop.gov.co/Public/Tendering/OpportunityDetail/Index?noticeUID=CO1.NTC.1164210&amp;isFromPublicArea=True&amp;isModal=true&amp;asPopupView=true</t>
  </si>
  <si>
    <t>https://community.secop.gov.co/Public/Tendering/OpportunityDetail/Index?noticeUID=CO1.NTC.1159930&amp;isFromPublicArea=True&amp;isModal=true&amp;asPopupView=true</t>
  </si>
  <si>
    <t>https://community.secop.gov.co/Public/Tendering/OpportunityDetail/Index?noticeUID=CO1.NTC.1159491&amp;isFromPublicArea=True&amp;isModal=true&amp;asPopupView=true</t>
  </si>
  <si>
    <t>https://community.secop.gov.co/Public/Tendering/OpportunityDetail/Index?noticeUID=CO1.NTC.1159641&amp;isFromPublicArea=True&amp;isModal=true&amp;asPopupView=true</t>
  </si>
  <si>
    <t>https://community.secop.gov.co/Public/Tendering/OpportunityDetail/Index?noticeUID=CO1.NTC.1159649&amp;isFromPublicArea=True&amp;isModal=true&amp;asPopupView=true</t>
  </si>
  <si>
    <t>https://community.secop.gov.co/Public/Tendering/OpportunityDetail/Index?noticeUID=CO1.NTC.1164422&amp;isFromPublicArea=True&amp;isModal=true&amp;asPopupView=true</t>
  </si>
  <si>
    <t>https://community.secop.gov.co/Public/Tendering/OpportunityDetail/Index?noticeUID=CO1.NTC.1164342&amp;isFromPublicArea=True&amp;isModal=true&amp;asPopupView=true</t>
  </si>
  <si>
    <t>https://community.secop.gov.co/Public/Tendering/OpportunityDetail/Index?noticeUID=CO1.NTC.1164488&amp;isFromPublicArea=True&amp;isModal=true&amp;asPopupView=true</t>
  </si>
  <si>
    <t>https://community.secop.gov.co/Public/Tendering/OpportunityDetail/Index?noticeUID=CO1.NTC.1164606&amp;isFromPublicArea=True&amp;isModal=true&amp;asPopupView=true</t>
  </si>
  <si>
    <t>https://community.secop.gov.co/Public/Tendering/OpportunityDetail/Index?noticeUID=CO1.NTC.1161054&amp;isFromPublicArea=True&amp;isModal=true&amp;asPopupView=true</t>
  </si>
  <si>
    <t>https://community.secop.gov.co/Public/Tendering/OpportunityDetail/Index?noticeUID=CO1.NTC.1161064&amp;isFromPublicArea=True&amp;isModal=true&amp;asPopupView=true</t>
  </si>
  <si>
    <t>https://community.secop.gov.co/Public/Tendering/OpportunityDetail/Index?noticeUID=CO1.NTC.1164717&amp;isFromPublicArea=True&amp;isModal=true&amp;asPopupView=true</t>
  </si>
  <si>
    <t>https://community.secop.gov.co/Public/Tendering/OpportunityDetail/Index?noticeUID=CO1.NTC.1161701&amp;isFromPublicArea=True&amp;isModal=true&amp;asPopupView=true</t>
  </si>
  <si>
    <t>https://community.secop.gov.co/Public/Tendering/OpportunityDetail/Index?noticeUID=CO1.NTC.1164327&amp;isFromPublicArea=True&amp;isModal=true&amp;asPopupView=true</t>
  </si>
  <si>
    <t>https://community.secop.gov.co/Public/Tendering/OpportunityDetail/Index?noticeUID=CO1.NTC.1164404&amp;isFromPublicArea=True&amp;isModal=true&amp;asPopupView=true</t>
  </si>
  <si>
    <t>https://community.secop.gov.co/Public/Tendering/OpportunityDetail/Index?noticeUID=CO1.NTC.1164851&amp;isFromPublicArea=True&amp;isModal=true&amp;asPopupView=true</t>
  </si>
  <si>
    <t>https://community.secop.gov.co/Public/Tendering/OpportunityDetail/Index?noticeUID=CO1.NTC.1165039&amp;isFromPublicArea=True&amp;isModal=true&amp;asPopupView=true</t>
  </si>
  <si>
    <t>https://community.secop.gov.co/Public/Tendering/OpportunityDetail/Index?noticeUID=CO1.NTC.1164558&amp;isFromPublicArea=True&amp;isModal=true&amp;asPopupView=true</t>
  </si>
  <si>
    <t>https://community.secop.gov.co/Public/Tendering/OpportunityDetail/Index?noticeUID=CO1.NTC.1165112&amp;isFromPublicArea=True&amp;isModal=true&amp;asPopupView=true</t>
  </si>
  <si>
    <t>https://community.secop.gov.co/Public/Tendering/OpportunityDetail/Index?noticeUID=CO1.NTC.1166544&amp;isFromPublicArea=True&amp;isModal=true&amp;asPopupView=true</t>
  </si>
  <si>
    <t>https://community.secop.gov.co/Public/Tendering/OpportunityDetail/Index?noticeUID=CO1.NTC.1164173&amp;isFromPublicArea=True&amp;isModal=true&amp;asPopupView=true</t>
  </si>
  <si>
    <t>https://community.secop.gov.co/Public/Tendering/OpportunityDetail/Index?noticeUID=CO1.NTC.1164425&amp;isFromPublicArea=True&amp;isModal=true&amp;asPopupView=true</t>
  </si>
  <si>
    <t>https://community.secop.gov.co/Public/Tendering/OpportunityDetail/Index?noticeUID=CO1.NTC.1166465&amp;isFromPublicArea=True&amp;isModal=true&amp;asPopupView=true</t>
  </si>
  <si>
    <t>https://community.secop.gov.co/Public/Tendering/OpportunityDetail/Index?noticeUID=CO1.NTC.1166569&amp;isFromPublicArea=True&amp;isModal=true&amp;asPopupView=true</t>
  </si>
  <si>
    <t>https://community.secop.gov.co/Public/Tendering/OpportunityDetail/Index?noticeUID=CO1.NTC.1167955&amp;isFromPublicArea=True&amp;isModal=true&amp;asPopupView=true</t>
  </si>
  <si>
    <t>https://community.secop.gov.co/Public/Tendering/OpportunityDetail/Index?noticeUID=CO1.NTC.1168335&amp;isFromPublicArea=True&amp;isModal=true&amp;asPopupView=true</t>
  </si>
  <si>
    <t>https://community.secop.gov.co/Public/Tendering/OpportunityDetail/Index?noticeUID=CO1.NTC.1170010&amp;isFromPublicArea=True&amp;isModal=true&amp;asPopupView=true</t>
  </si>
  <si>
    <t>https://community.secop.gov.co/Public/Tendering/OpportunityDetail/Index?noticeUID=CO1.NTC.1166147&amp;isFromPublicArea=True&amp;isModal=true&amp;asPopupView=true</t>
  </si>
  <si>
    <t>https://community.secop.gov.co/Public/Tendering/OpportunityDetail/Index?noticeUID=CO1.NTC.1166472&amp;isFromPublicArea=True&amp;isModal=true&amp;asPopupView=true</t>
  </si>
  <si>
    <t>https://community.secop.gov.co/Public/Tendering/OpportunityDetail/Index?noticeUID=CO1.NTC.1166918&amp;isFromPublicArea=True&amp;isModal=true&amp;asPopupView=true</t>
  </si>
  <si>
    <t>https://community.secop.gov.co/Public/Tendering/OpportunityDetail/Index?noticeUID=CO1.NTC.1168326&amp;isFromPublicArea=True&amp;isModal=true&amp;asPopupView=true</t>
  </si>
  <si>
    <t>https://community.secop.gov.co/Public/Tendering/OpportunityDetail/Index?noticeUID=CO1.NTC.1167959&amp;isFromPublicArea=True&amp;isModal=true&amp;asPopupView=true</t>
  </si>
  <si>
    <t>https://community.secop.gov.co/Public/Tendering/OpportunityDetail/Index?noticeUID=CO1.NTC.1168447&amp;isFromPublicArea=True&amp;isModal=true&amp;asPopupView=true</t>
  </si>
  <si>
    <t>https://community.secop.gov.co/Public/Tendering/OpportunityDetail/Index?noticeUID=CO1.NTC.1168308&amp;isFromPublicArea=True&amp;isModal=true&amp;asPopupView=true</t>
  </si>
  <si>
    <t>https://community.secop.gov.co/Public/Tendering/OpportunityDetail/Index?noticeUID=CO1.NTC.1168596&amp;isFromPublicArea=True&amp;isModal=true&amp;asPopupView=true</t>
  </si>
  <si>
    <t>https://community.secop.gov.co/Public/Tendering/OpportunityDetail/Index?noticeUID=CO1.NTC.1168173&amp;isFromPublicArea=True&amp;isModal=true&amp;asPopupView=true</t>
  </si>
  <si>
    <t>https://community.secop.gov.co/Public/Tendering/OpportunityDetail/Index?noticeUID=CO1.NTC.1168458&amp;isFromPublicArea=True&amp;isModal=true&amp;asPopupView=true</t>
  </si>
  <si>
    <t>https://community.secop.gov.co/Public/Tendering/OpportunityDetail/Index?noticeUID=CO1.NTC.1170011&amp;isFromPublicArea=True&amp;isModal=true&amp;asPopupView=true</t>
  </si>
  <si>
    <t>https://community.secop.gov.co/Public/Tendering/OpportunityDetail/Index?noticeUID=CO1.NTC.1169905&amp;isFromPublicArea=True&amp;isModal=true&amp;asPopupView=true</t>
  </si>
  <si>
    <t>https://community.secop.gov.co/Public/Tendering/OpportunityDetail/Index?noticeUID=CO1.NTC.1170308&amp;isFromPublicArea=True&amp;isModal=true&amp;asPopupView=true</t>
  </si>
  <si>
    <t>https://community.secop.gov.co/Public/Tendering/OpportunityDetail/Index?noticeUID=CO1.NTC.1159244&amp;isFromPublicArea=True&amp;isModal=true&amp;asPopupView=true</t>
  </si>
  <si>
    <t>https://community.secop.gov.co/Public/Tendering/OpportunityDetail/Index?noticeUID=CO1.NTC.1170640&amp;isFromPublicArea=True&amp;isModal=true&amp;asPopupView=true</t>
  </si>
  <si>
    <t>https://community.secop.gov.co/Public/Tendering/OpportunityDetail/Index?noticeUID=CO1.NTC.1175452&amp;isFromPublicArea=True&amp;isModal=true&amp;asPopupView=true</t>
  </si>
  <si>
    <t>https://community.secop.gov.co/Public/Tendering/OpportunityDetail/Index?noticeUID=CO1.NTC.1175486&amp;isFromPublicArea=True&amp;isModal=true&amp;asPopupView=true</t>
  </si>
  <si>
    <t>https://community.secop.gov.co/Public/Tendering/OpportunityDetail/Index?noticeUID=CO1.NTC.1178563&amp;isFromPublicArea=True&amp;isModal=true&amp;asPopupView=true</t>
  </si>
  <si>
    <t>https://community.secop.gov.co/Public/Tendering/OpportunityDetail/Index?noticeUID=CO1.NTC.1178780&amp;isFromPublicArea=True&amp;isModal=true&amp;asPopupView=true</t>
  </si>
  <si>
    <t>https://community.secop.gov.co/Public/Tendering/OpportunityDetail/Index?noticeUID=CO1.NTC.1180010&amp;isFromPublicArea=True&amp;isModal=true&amp;asPopupView=true</t>
  </si>
  <si>
    <t>https://community.secop.gov.co/Public/Tendering/OpportunityDetail/Index?noticeUID=CO1.NTC.1178640&amp;isFromPublicArea=True&amp;isModal=true&amp;asPopupView=true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</si>
</sst>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2" formatCode="_-&quot;$&quot;\ * #,##0_-;\-&quot;$&quot;\ * #,##0_-;_-&quot;$&quot;\ * &quot;-&quot;_-;_-@_-"/>
    <numFmt numFmtId="44" formatCode="_-&quot;$&quot;\ * #,##0.00_-;\-&quot;$&quot;\ * #,##0.00_-;_-&quot;$&quot;\ * &quot;-&quot;??_-;_-@_-"/>
    <numFmt numFmtId="164" formatCode="_(&quot;$ &quot;* #,##0.00_);_(&quot;$ &quot;* \(#,##0.00\);_(&quot;$ &quot;* \-??_);_(@_)"/>
    <numFmt numFmtId="168" formatCode="_(&quot;$&quot;\ * #,##0_);_(&quot;$&quot;\ * \(#,##0\);_(&quot;$&quot;\ * &quot;-&quot;_);_(@_)"/>
    <numFmt numFmtId="169" formatCode="_(&quot;$ &quot;* #,##0_);_(&quot;$ &quot;* \(#,##0\);_(&quot;$ &quot;* \-_);_(@_)"/>
  </numFmts>
  <fonts count="9" x14ac:knownFonts="1">
    <font>
      <sz val="11"/>
      <color theme="1"/>
      <name val="Calibri"/>
      <family val="2"/>
      <scheme val="minor"/>
    </font>
    <font>
      <sz val="11"/>
      <color theme="1"/>
      <name val="Calibri"/>
      <family val="2"/>
      <scheme val="minor"/>
    </font>
    <font>
      <b/>
      <sz val="8"/>
      <name val="Calibri"/>
      <family val="2"/>
    </font>
    <font>
      <sz val="8"/>
      <name val="Arial"/>
      <family val="2"/>
    </font>
    <font>
      <u/>
      <sz val="11"/>
      <color indexed="12"/>
      <name val="Calibri"/>
      <family val="2"/>
    </font>
    <font>
      <sz val="8"/>
      <color theme="1"/>
      <name val="Arial"/>
      <family val="2"/>
    </font>
    <font>
      <sz val="8"/>
      <color indexed="8"/>
      <name val="Arial"/>
      <family val="2"/>
    </font>
    <font>
      <sz val="8"/>
      <color rgb="FF000000"/>
      <name val="Arial"/>
      <family val="2"/>
    </font>
    <font>
      <u/>
      <sz val="11"/>
      <color theme="10"/>
      <name val="Calibri"/>
      <family val="2"/>
    </font>
  </fonts>
  <fills count="3">
    <fill>
      <patternFill patternType="none"/>
    </fill>
    <fill>
      <patternFill patternType="gray125"/>
    </fill>
    <fill>
      <patternFill patternType="solid">
        <fgColor indexed="27"/>
        <bgColor indexed="41"/>
      </patternFill>
    </fill>
  </fills>
  <borders count="3">
    <border>
      <left/>
      <right/>
      <top/>
      <bottom/>
      <diagonal/>
    </border>
    <border>
      <left style="thin">
        <color indexed="8"/>
      </left>
      <right style="thin">
        <color indexed="8"/>
      </right>
      <top style="thin">
        <color indexed="8"/>
      </top>
      <bottom/>
      <diagonal/>
    </border>
    <border>
      <left style="thin">
        <color indexed="64"/>
      </left>
      <right style="thin">
        <color indexed="64"/>
      </right>
      <top style="thin">
        <color indexed="64"/>
      </top>
      <bottom style="thin">
        <color indexed="64"/>
      </bottom>
      <diagonal/>
    </border>
  </borders>
  <cellStyleXfs count="4">
    <xf numFmtId="0" fontId="0" fillId="0" borderId="0"/>
    <xf numFmtId="42" fontId="1" fillId="0" borderId="0" applyFont="0" applyFill="0" applyBorder="0" applyAlignment="0" applyProtection="0"/>
    <xf numFmtId="0" fontId="4" fillId="0" borderId="0" applyNumberFormat="0" applyFill="0" applyBorder="0" applyAlignment="0" applyProtection="0"/>
    <xf numFmtId="44" fontId="1" fillId="0" borderId="0" applyFont="0" applyFill="0" applyBorder="0" applyAlignment="0" applyProtection="0"/>
  </cellStyleXfs>
  <cellXfs count="35">
    <xf numFmtId="0" fontId="0" fillId="0" borderId="0" xfId="0"/>
    <xf numFmtId="0" fontId="2" fillId="2" borderId="1" xfId="0" applyFont="1" applyFill="1" applyBorder="1" applyAlignment="1" applyProtection="1">
      <alignment horizontal="center" vertical="center" wrapText="1"/>
    </xf>
    <xf numFmtId="14" fontId="2" fillId="2" borderId="1" xfId="0" applyNumberFormat="1" applyFont="1" applyFill="1" applyBorder="1" applyAlignment="1" applyProtection="1">
      <alignment horizontal="center" vertical="center" wrapText="1"/>
    </xf>
    <xf numFmtId="0" fontId="0" fillId="0" borderId="0" xfId="0" applyAlignment="1">
      <alignment wrapText="1"/>
    </xf>
    <xf numFmtId="0" fontId="0" fillId="0" borderId="2" xfId="0" applyFill="1" applyBorder="1" applyAlignment="1">
      <alignment horizontal="left" vertical="center" wrapText="1"/>
    </xf>
    <xf numFmtId="0" fontId="4" fillId="0" borderId="2" xfId="2" applyFill="1" applyBorder="1" applyAlignment="1">
      <alignment horizontal="left" vertical="center" wrapText="1"/>
    </xf>
    <xf numFmtId="0" fontId="5" fillId="0" borderId="2"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2" xfId="0" applyFont="1" applyFill="1" applyBorder="1" applyAlignment="1">
      <alignment horizontal="left" vertical="center" wrapText="1"/>
    </xf>
    <xf numFmtId="0" fontId="3" fillId="0" borderId="2" xfId="0" applyFont="1" applyFill="1" applyBorder="1" applyAlignment="1">
      <alignment vertical="top" wrapText="1"/>
    </xf>
    <xf numFmtId="164" fontId="3" fillId="0" borderId="2" xfId="0" applyNumberFormat="1" applyFont="1" applyFill="1" applyBorder="1" applyAlignment="1">
      <alignment horizontal="center" vertical="center" wrapText="1"/>
    </xf>
    <xf numFmtId="14" fontId="3" fillId="0" borderId="2" xfId="0" applyNumberFormat="1" applyFont="1" applyFill="1" applyBorder="1" applyAlignment="1">
      <alignment horizontal="center" vertical="center" wrapText="1"/>
    </xf>
    <xf numFmtId="0" fontId="7" fillId="0" borderId="2" xfId="0" applyFont="1" applyFill="1" applyBorder="1" applyAlignment="1">
      <alignment horizontal="center" vertical="center" wrapText="1"/>
    </xf>
    <xf numFmtId="49" fontId="3" fillId="0" borderId="2" xfId="0" applyNumberFormat="1" applyFont="1" applyFill="1" applyBorder="1" applyAlignment="1">
      <alignment horizontal="center" vertical="center" wrapText="1"/>
    </xf>
    <xf numFmtId="49" fontId="3" fillId="0" borderId="2" xfId="0" applyNumberFormat="1" applyFont="1" applyFill="1" applyBorder="1" applyAlignment="1">
      <alignment horizontal="left" vertical="top" wrapText="1"/>
    </xf>
    <xf numFmtId="0" fontId="6" fillId="0" borderId="2" xfId="0" applyFont="1" applyFill="1" applyBorder="1" applyAlignment="1">
      <alignment vertical="top" wrapText="1"/>
    </xf>
    <xf numFmtId="14" fontId="6" fillId="0" borderId="2" xfId="0" applyNumberFormat="1" applyFont="1" applyFill="1" applyBorder="1" applyAlignment="1">
      <alignment horizontal="center" vertical="center" wrapText="1"/>
    </xf>
    <xf numFmtId="0" fontId="5" fillId="0" borderId="2" xfId="0" applyFont="1" applyFill="1" applyBorder="1" applyAlignment="1">
      <alignment vertical="top" wrapText="1"/>
    </xf>
    <xf numFmtId="0" fontId="5" fillId="0" borderId="2" xfId="0" applyFont="1" applyFill="1" applyBorder="1" applyAlignment="1">
      <alignment horizontal="left" vertical="center" wrapText="1"/>
    </xf>
    <xf numFmtId="42" fontId="3" fillId="0" borderId="2" xfId="1" applyFont="1" applyFill="1" applyBorder="1" applyAlignment="1">
      <alignment horizontal="center" vertical="center" wrapText="1"/>
    </xf>
    <xf numFmtId="0" fontId="6" fillId="0" borderId="2" xfId="0" applyFont="1" applyFill="1" applyBorder="1" applyAlignment="1">
      <alignment horizontal="left" vertical="center" wrapText="1"/>
    </xf>
    <xf numFmtId="164" fontId="5" fillId="0" borderId="2" xfId="0" applyNumberFormat="1" applyFont="1" applyFill="1" applyBorder="1" applyAlignment="1">
      <alignment horizontal="right" vertical="center" wrapText="1"/>
    </xf>
    <xf numFmtId="168" fontId="3" fillId="0" borderId="2" xfId="0" applyNumberFormat="1" applyFont="1" applyFill="1" applyBorder="1" applyAlignment="1">
      <alignment horizontal="center" vertical="center" wrapText="1"/>
    </xf>
    <xf numFmtId="168" fontId="5" fillId="0" borderId="2" xfId="0" applyNumberFormat="1" applyFont="1" applyFill="1" applyBorder="1" applyAlignment="1">
      <alignment horizontal="center" vertical="center" wrapText="1"/>
    </xf>
    <xf numFmtId="164" fontId="5" fillId="0" borderId="2" xfId="0" applyNumberFormat="1" applyFont="1" applyFill="1" applyBorder="1" applyAlignment="1">
      <alignment horizontal="center" vertical="center" wrapText="1"/>
    </xf>
    <xf numFmtId="169" fontId="6" fillId="0" borderId="2" xfId="0" applyNumberFormat="1" applyFont="1" applyFill="1" applyBorder="1" applyAlignment="1">
      <alignment horizontal="center" vertical="center" wrapText="1"/>
    </xf>
    <xf numFmtId="164" fontId="6" fillId="0" borderId="2" xfId="0" applyNumberFormat="1" applyFont="1" applyFill="1" applyBorder="1" applyAlignment="1">
      <alignment horizontal="center" vertical="center" wrapText="1"/>
    </xf>
    <xf numFmtId="14" fontId="5" fillId="0" borderId="2" xfId="0" applyNumberFormat="1" applyFont="1" applyFill="1" applyBorder="1" applyAlignment="1">
      <alignment horizontal="center" vertical="center" wrapText="1"/>
    </xf>
    <xf numFmtId="49" fontId="5" fillId="0" borderId="2" xfId="0" applyNumberFormat="1" applyFont="1" applyFill="1" applyBorder="1" applyAlignment="1">
      <alignment horizontal="center" vertical="center" wrapText="1"/>
    </xf>
    <xf numFmtId="49" fontId="5" fillId="0" borderId="2" xfId="0" applyNumberFormat="1" applyFont="1" applyFill="1" applyBorder="1" applyAlignment="1">
      <alignment horizontal="left" vertical="top" wrapText="1"/>
    </xf>
    <xf numFmtId="49" fontId="6" fillId="0" borderId="2" xfId="0" applyNumberFormat="1" applyFont="1" applyFill="1" applyBorder="1" applyAlignment="1">
      <alignment horizontal="center" vertical="center" wrapText="1"/>
    </xf>
    <xf numFmtId="49" fontId="6" fillId="0" borderId="2" xfId="0" applyNumberFormat="1" applyFont="1" applyFill="1" applyBorder="1" applyAlignment="1">
      <alignment horizontal="left" vertical="top" wrapText="1"/>
    </xf>
    <xf numFmtId="0" fontId="8" fillId="0" borderId="2" xfId="0" applyFont="1" applyFill="1" applyBorder="1" applyAlignment="1">
      <alignment horizontal="left" vertical="center" wrapText="1"/>
    </xf>
    <xf numFmtId="0" fontId="4" fillId="0" borderId="2" xfId="0" applyFont="1" applyFill="1" applyBorder="1" applyAlignment="1">
      <alignment horizontal="left" vertical="center" wrapText="1"/>
    </xf>
  </cellXfs>
  <cellStyles count="4">
    <cellStyle name="Hipervínculo" xfId="2" builtinId="8"/>
    <cellStyle name="Moneda [0]" xfId="1" builtinId="7"/>
    <cellStyle name="Moneda 2" xf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community.secop.gov.co/Public/Tendering/OpportunityDetail/Index?noticeUID=CO1.NTC.1136068&amp;isFromPublicArea=True&amp;isModal=true&amp;asPopupView=true" TargetMode="External"/><Relationship Id="rId1" Type="http://schemas.openxmlformats.org/officeDocument/2006/relationships/hyperlink" Target="https://www.colombiacompra.gov.co/tienda-virtual-del-estado-colombiano/ordenes-compra/44918/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40"/>
  <sheetViews>
    <sheetView tabSelected="1" workbookViewId="0"/>
  </sheetViews>
  <sheetFormatPr baseColWidth="10" defaultRowHeight="15" x14ac:dyDescent="0.25"/>
  <cols>
    <col min="1" max="1" width="10" style="3" bestFit="1" customWidth="1"/>
    <col min="2" max="2" width="11.42578125" style="3"/>
    <col min="3" max="3" width="53.5703125" style="3" customWidth="1"/>
    <col min="4" max="4" width="15.140625" style="3" bestFit="1" customWidth="1"/>
    <col min="5" max="5" width="13" style="3" bestFit="1" customWidth="1"/>
    <col min="6" max="6" width="15.140625" style="3" bestFit="1" customWidth="1"/>
    <col min="7" max="8" width="9.7109375" style="3" bestFit="1" customWidth="1"/>
    <col min="9" max="9" width="10.42578125" style="3" bestFit="1" customWidth="1"/>
    <col min="10" max="11" width="10.7109375" style="3" bestFit="1" customWidth="1"/>
    <col min="12" max="12" width="11.28515625" style="3" bestFit="1" customWidth="1"/>
    <col min="13" max="13" width="19.28515625" style="3" customWidth="1"/>
    <col min="14" max="14" width="37.7109375" style="3" customWidth="1"/>
    <col min="15" max="16384" width="11.42578125" style="3"/>
  </cols>
  <sheetData>
    <row r="1" spans="1:14" ht="67.5" x14ac:dyDescent="0.25">
      <c r="A1" s="1" t="s">
        <v>0</v>
      </c>
      <c r="B1" s="1" t="s">
        <v>1</v>
      </c>
      <c r="C1" s="1" t="s">
        <v>269</v>
      </c>
      <c r="D1" s="1" t="s">
        <v>270</v>
      </c>
      <c r="E1" s="1" t="s">
        <v>271</v>
      </c>
      <c r="F1" s="1" t="s">
        <v>272</v>
      </c>
      <c r="G1" s="2" t="s">
        <v>273</v>
      </c>
      <c r="H1" s="2" t="s">
        <v>274</v>
      </c>
      <c r="I1" s="2" t="s">
        <v>275</v>
      </c>
      <c r="J1" s="2" t="s">
        <v>276</v>
      </c>
      <c r="K1" s="2" t="s">
        <v>277</v>
      </c>
      <c r="L1" s="2" t="s">
        <v>278</v>
      </c>
      <c r="M1" s="2" t="s">
        <v>279</v>
      </c>
      <c r="N1" s="2" t="s">
        <v>293</v>
      </c>
    </row>
    <row r="2" spans="1:14" ht="75" x14ac:dyDescent="0.25">
      <c r="A2" s="8" t="s">
        <v>764</v>
      </c>
      <c r="B2" s="9" t="s">
        <v>341</v>
      </c>
      <c r="C2" s="10" t="s">
        <v>2126</v>
      </c>
      <c r="D2" s="20">
        <v>195281856</v>
      </c>
      <c r="E2" s="11">
        <v>0</v>
      </c>
      <c r="F2" s="22">
        <f t="shared" ref="F2:F65" si="0">D2-E2</f>
        <v>195281856</v>
      </c>
      <c r="G2" s="12">
        <v>43845</v>
      </c>
      <c r="H2" s="12">
        <v>43850</v>
      </c>
      <c r="I2" s="12">
        <v>44216</v>
      </c>
      <c r="J2" s="13">
        <f t="shared" ref="J2:J65" si="1">DAYS360(H2,I2)</f>
        <v>360</v>
      </c>
      <c r="K2" s="14" t="s">
        <v>281</v>
      </c>
      <c r="L2" s="14" t="s">
        <v>286</v>
      </c>
      <c r="M2" s="15" t="s">
        <v>2540</v>
      </c>
      <c r="N2" s="4" t="s">
        <v>2546</v>
      </c>
    </row>
    <row r="3" spans="1:14" ht="78.75" x14ac:dyDescent="0.25">
      <c r="A3" s="8" t="s">
        <v>765</v>
      </c>
      <c r="B3" s="9" t="s">
        <v>1802</v>
      </c>
      <c r="C3" s="10" t="s">
        <v>2127</v>
      </c>
      <c r="D3" s="20">
        <v>225895920</v>
      </c>
      <c r="E3" s="11">
        <v>0</v>
      </c>
      <c r="F3" s="22">
        <f t="shared" si="0"/>
        <v>225895920</v>
      </c>
      <c r="G3" s="12">
        <v>43845</v>
      </c>
      <c r="H3" s="12">
        <v>43852</v>
      </c>
      <c r="I3" s="12">
        <v>44218</v>
      </c>
      <c r="J3" s="13">
        <f t="shared" si="1"/>
        <v>360</v>
      </c>
      <c r="K3" s="14" t="s">
        <v>281</v>
      </c>
      <c r="L3" s="14" t="s">
        <v>286</v>
      </c>
      <c r="M3" s="15" t="s">
        <v>549</v>
      </c>
      <c r="N3" s="4" t="s">
        <v>2547</v>
      </c>
    </row>
    <row r="4" spans="1:14" ht="75" x14ac:dyDescent="0.25">
      <c r="A4" s="8" t="s">
        <v>766</v>
      </c>
      <c r="B4" s="9" t="s">
        <v>1803</v>
      </c>
      <c r="C4" s="10" t="s">
        <v>2128</v>
      </c>
      <c r="D4" s="20">
        <v>0</v>
      </c>
      <c r="E4" s="11">
        <v>17556060</v>
      </c>
      <c r="F4" s="22">
        <f t="shared" si="0"/>
        <v>-17556060</v>
      </c>
      <c r="G4" s="12">
        <v>43846</v>
      </c>
      <c r="H4" s="12">
        <v>43851</v>
      </c>
      <c r="I4" s="12">
        <v>43884</v>
      </c>
      <c r="J4" s="13">
        <f t="shared" si="1"/>
        <v>32</v>
      </c>
      <c r="K4" s="14" t="s">
        <v>280</v>
      </c>
      <c r="L4" s="14" t="s">
        <v>280</v>
      </c>
      <c r="M4" s="15" t="s">
        <v>280</v>
      </c>
      <c r="N4" s="5" t="s">
        <v>2548</v>
      </c>
    </row>
    <row r="5" spans="1:14" ht="75" x14ac:dyDescent="0.25">
      <c r="A5" s="8" t="s">
        <v>767</v>
      </c>
      <c r="B5" s="9" t="s">
        <v>568</v>
      </c>
      <c r="C5" s="10" t="s">
        <v>2129</v>
      </c>
      <c r="D5" s="20">
        <v>0</v>
      </c>
      <c r="E5" s="11">
        <v>0</v>
      </c>
      <c r="F5" s="22">
        <f t="shared" si="0"/>
        <v>0</v>
      </c>
      <c r="G5" s="12">
        <v>43854</v>
      </c>
      <c r="H5" s="12">
        <v>43853</v>
      </c>
      <c r="I5" s="12">
        <v>43888</v>
      </c>
      <c r="J5" s="13">
        <f t="shared" si="1"/>
        <v>34</v>
      </c>
      <c r="K5" s="14" t="s">
        <v>280</v>
      </c>
      <c r="L5" s="14" t="s">
        <v>280</v>
      </c>
      <c r="M5" s="15" t="s">
        <v>280</v>
      </c>
      <c r="N5" s="5" t="s">
        <v>2549</v>
      </c>
    </row>
    <row r="6" spans="1:14" ht="75" x14ac:dyDescent="0.25">
      <c r="A6" s="8" t="s">
        <v>768</v>
      </c>
      <c r="B6" s="9" t="s">
        <v>1804</v>
      </c>
      <c r="C6" s="10" t="s">
        <v>2130</v>
      </c>
      <c r="D6" s="20">
        <v>0</v>
      </c>
      <c r="E6" s="11">
        <v>25456287</v>
      </c>
      <c r="F6" s="22">
        <f t="shared" si="0"/>
        <v>-25456287</v>
      </c>
      <c r="G6" s="12">
        <v>43858</v>
      </c>
      <c r="H6" s="12">
        <v>43858</v>
      </c>
      <c r="I6" s="12">
        <v>44000</v>
      </c>
      <c r="J6" s="13">
        <f t="shared" si="1"/>
        <v>140</v>
      </c>
      <c r="K6" s="14" t="s">
        <v>280</v>
      </c>
      <c r="L6" s="14" t="s">
        <v>280</v>
      </c>
      <c r="M6" s="15" t="s">
        <v>280</v>
      </c>
      <c r="N6" s="5" t="s">
        <v>2550</v>
      </c>
    </row>
    <row r="7" spans="1:14" ht="75" x14ac:dyDescent="0.25">
      <c r="A7" s="8" t="s">
        <v>769</v>
      </c>
      <c r="B7" s="9" t="s">
        <v>265</v>
      </c>
      <c r="C7" s="10" t="s">
        <v>2131</v>
      </c>
      <c r="D7" s="20">
        <v>188364264</v>
      </c>
      <c r="E7" s="11">
        <v>0</v>
      </c>
      <c r="F7" s="22">
        <f t="shared" si="0"/>
        <v>188364264</v>
      </c>
      <c r="G7" s="12">
        <v>43852</v>
      </c>
      <c r="H7" s="12">
        <v>43853</v>
      </c>
      <c r="I7" s="12">
        <v>44219</v>
      </c>
      <c r="J7" s="13">
        <f t="shared" si="1"/>
        <v>360</v>
      </c>
      <c r="K7" s="14" t="s">
        <v>281</v>
      </c>
      <c r="L7" s="14" t="s">
        <v>286</v>
      </c>
      <c r="M7" s="15" t="s">
        <v>549</v>
      </c>
      <c r="N7" s="4" t="s">
        <v>2551</v>
      </c>
    </row>
    <row r="8" spans="1:14" ht="75" x14ac:dyDescent="0.25">
      <c r="A8" s="8" t="s">
        <v>770</v>
      </c>
      <c r="B8" s="9" t="s">
        <v>722</v>
      </c>
      <c r="C8" s="10" t="s">
        <v>2132</v>
      </c>
      <c r="D8" s="20">
        <v>0</v>
      </c>
      <c r="E8" s="11">
        <v>14044848</v>
      </c>
      <c r="F8" s="22">
        <f t="shared" si="0"/>
        <v>-14044848</v>
      </c>
      <c r="G8" s="12">
        <v>43859</v>
      </c>
      <c r="H8" s="12">
        <v>43859</v>
      </c>
      <c r="I8" s="12">
        <v>43936</v>
      </c>
      <c r="J8" s="13">
        <f t="shared" si="1"/>
        <v>76</v>
      </c>
      <c r="K8" s="14" t="s">
        <v>280</v>
      </c>
      <c r="L8" s="14" t="s">
        <v>280</v>
      </c>
      <c r="M8" s="15" t="s">
        <v>280</v>
      </c>
      <c r="N8" s="5" t="s">
        <v>2552</v>
      </c>
    </row>
    <row r="9" spans="1:14" ht="75" x14ac:dyDescent="0.25">
      <c r="A9" s="8" t="s">
        <v>771</v>
      </c>
      <c r="B9" s="9" t="s">
        <v>349</v>
      </c>
      <c r="C9" s="10" t="s">
        <v>2133</v>
      </c>
      <c r="D9" s="20">
        <v>15000000</v>
      </c>
      <c r="E9" s="11">
        <v>0</v>
      </c>
      <c r="F9" s="22">
        <f t="shared" si="0"/>
        <v>15000000</v>
      </c>
      <c r="G9" s="12">
        <v>43851</v>
      </c>
      <c r="H9" s="12">
        <v>43852</v>
      </c>
      <c r="I9" s="12">
        <v>43883</v>
      </c>
      <c r="J9" s="13">
        <f t="shared" si="1"/>
        <v>30</v>
      </c>
      <c r="K9" s="14" t="s">
        <v>281</v>
      </c>
      <c r="L9" s="14" t="s">
        <v>292</v>
      </c>
      <c r="M9" s="15" t="s">
        <v>495</v>
      </c>
      <c r="N9" s="5" t="s">
        <v>2553</v>
      </c>
    </row>
    <row r="10" spans="1:14" ht="78.75" x14ac:dyDescent="0.25">
      <c r="A10" s="8" t="s">
        <v>772</v>
      </c>
      <c r="B10" s="9" t="s">
        <v>505</v>
      </c>
      <c r="C10" s="10" t="s">
        <v>2134</v>
      </c>
      <c r="D10" s="20">
        <v>301895194</v>
      </c>
      <c r="E10" s="11">
        <v>0</v>
      </c>
      <c r="F10" s="22">
        <f t="shared" si="0"/>
        <v>301895194</v>
      </c>
      <c r="G10" s="12">
        <v>43852</v>
      </c>
      <c r="H10" s="12">
        <v>43868</v>
      </c>
      <c r="I10" s="12">
        <v>44234</v>
      </c>
      <c r="J10" s="13">
        <f t="shared" si="1"/>
        <v>360</v>
      </c>
      <c r="K10" s="14" t="s">
        <v>281</v>
      </c>
      <c r="L10" s="14" t="s">
        <v>286</v>
      </c>
      <c r="M10" s="15" t="s">
        <v>549</v>
      </c>
      <c r="N10" s="4" t="s">
        <v>2554</v>
      </c>
    </row>
    <row r="11" spans="1:14" ht="75" x14ac:dyDescent="0.25">
      <c r="A11" s="8" t="s">
        <v>773</v>
      </c>
      <c r="B11" s="9" t="s">
        <v>1805</v>
      </c>
      <c r="C11" s="10" t="s">
        <v>727</v>
      </c>
      <c r="D11" s="20">
        <v>24752000</v>
      </c>
      <c r="E11" s="11">
        <v>0</v>
      </c>
      <c r="F11" s="22">
        <f t="shared" si="0"/>
        <v>24752000</v>
      </c>
      <c r="G11" s="12">
        <v>43852</v>
      </c>
      <c r="H11" s="12">
        <v>43853</v>
      </c>
      <c r="I11" s="12">
        <v>44063</v>
      </c>
      <c r="J11" s="13">
        <f t="shared" si="1"/>
        <v>207</v>
      </c>
      <c r="K11" s="14" t="s">
        <v>281</v>
      </c>
      <c r="L11" s="14" t="s">
        <v>283</v>
      </c>
      <c r="M11" s="15" t="s">
        <v>496</v>
      </c>
      <c r="N11" s="5" t="s">
        <v>2555</v>
      </c>
    </row>
    <row r="12" spans="1:14" ht="75" x14ac:dyDescent="0.25">
      <c r="A12" s="8" t="s">
        <v>774</v>
      </c>
      <c r="B12" s="9" t="s">
        <v>400</v>
      </c>
      <c r="C12" s="10" t="s">
        <v>2135</v>
      </c>
      <c r="D12" s="20">
        <v>46800000</v>
      </c>
      <c r="E12" s="11">
        <v>0</v>
      </c>
      <c r="F12" s="22">
        <f t="shared" si="0"/>
        <v>46800000</v>
      </c>
      <c r="G12" s="12">
        <v>43853</v>
      </c>
      <c r="H12" s="12">
        <v>43854</v>
      </c>
      <c r="I12" s="12">
        <v>44036</v>
      </c>
      <c r="J12" s="13">
        <f t="shared" si="1"/>
        <v>180</v>
      </c>
      <c r="K12" s="14" t="s">
        <v>281</v>
      </c>
      <c r="L12" s="14" t="s">
        <v>282</v>
      </c>
      <c r="M12" s="15" t="s">
        <v>493</v>
      </c>
      <c r="N12" s="5" t="s">
        <v>2556</v>
      </c>
    </row>
    <row r="13" spans="1:14" ht="75" x14ac:dyDescent="0.25">
      <c r="A13" s="8" t="s">
        <v>775</v>
      </c>
      <c r="B13" s="9" t="s">
        <v>347</v>
      </c>
      <c r="C13" s="10" t="s">
        <v>2136</v>
      </c>
      <c r="D13" s="20">
        <v>250778220</v>
      </c>
      <c r="E13" s="11">
        <v>0</v>
      </c>
      <c r="F13" s="22">
        <f t="shared" si="0"/>
        <v>250778220</v>
      </c>
      <c r="G13" s="12">
        <v>43857</v>
      </c>
      <c r="H13" s="12">
        <v>43859</v>
      </c>
      <c r="I13" s="12">
        <v>44225</v>
      </c>
      <c r="J13" s="13">
        <f t="shared" si="1"/>
        <v>360</v>
      </c>
      <c r="K13" s="14" t="s">
        <v>281</v>
      </c>
      <c r="L13" s="14" t="s">
        <v>286</v>
      </c>
      <c r="M13" s="15" t="s">
        <v>549</v>
      </c>
      <c r="N13" s="4" t="s">
        <v>2557</v>
      </c>
    </row>
    <row r="14" spans="1:14" ht="101.25" x14ac:dyDescent="0.25">
      <c r="A14" s="8" t="s">
        <v>776</v>
      </c>
      <c r="B14" s="9" t="s">
        <v>1806</v>
      </c>
      <c r="C14" s="10" t="s">
        <v>2137</v>
      </c>
      <c r="D14" s="20">
        <f>540800+23296000</f>
        <v>23836800</v>
      </c>
      <c r="E14" s="11">
        <v>0</v>
      </c>
      <c r="F14" s="22">
        <f t="shared" si="0"/>
        <v>23836800</v>
      </c>
      <c r="G14" s="12">
        <v>43854</v>
      </c>
      <c r="H14" s="12">
        <v>43859</v>
      </c>
      <c r="I14" s="12">
        <v>43971</v>
      </c>
      <c r="J14" s="13">
        <f t="shared" si="1"/>
        <v>111</v>
      </c>
      <c r="K14" s="14" t="s">
        <v>281</v>
      </c>
      <c r="L14" s="14" t="s">
        <v>285</v>
      </c>
      <c r="M14" s="15" t="s">
        <v>500</v>
      </c>
      <c r="N14" s="5" t="s">
        <v>2558</v>
      </c>
    </row>
    <row r="15" spans="1:14" ht="75" x14ac:dyDescent="0.25">
      <c r="A15" s="8" t="s">
        <v>777</v>
      </c>
      <c r="B15" s="9" t="s">
        <v>264</v>
      </c>
      <c r="C15" s="10" t="s">
        <v>2138</v>
      </c>
      <c r="D15" s="23">
        <v>21900000</v>
      </c>
      <c r="E15" s="11">
        <v>0</v>
      </c>
      <c r="F15" s="22">
        <f t="shared" si="0"/>
        <v>21900000</v>
      </c>
      <c r="G15" s="12">
        <v>43854</v>
      </c>
      <c r="H15" s="12">
        <v>43859</v>
      </c>
      <c r="I15" s="12">
        <v>43945</v>
      </c>
      <c r="J15" s="13">
        <f t="shared" si="1"/>
        <v>85</v>
      </c>
      <c r="K15" s="14" t="s">
        <v>281</v>
      </c>
      <c r="L15" s="14" t="s">
        <v>282</v>
      </c>
      <c r="M15" s="15" t="s">
        <v>550</v>
      </c>
      <c r="N15" s="33" t="s">
        <v>2559</v>
      </c>
    </row>
    <row r="16" spans="1:14" ht="75" x14ac:dyDescent="0.25">
      <c r="A16" s="8" t="s">
        <v>778</v>
      </c>
      <c r="B16" s="9" t="s">
        <v>240</v>
      </c>
      <c r="C16" s="10" t="s">
        <v>2139</v>
      </c>
      <c r="D16" s="23">
        <v>15000000</v>
      </c>
      <c r="E16" s="11">
        <v>0</v>
      </c>
      <c r="F16" s="22">
        <f t="shared" si="0"/>
        <v>15000000</v>
      </c>
      <c r="G16" s="12">
        <v>43859</v>
      </c>
      <c r="H16" s="12">
        <v>43861</v>
      </c>
      <c r="I16" s="12">
        <v>43944</v>
      </c>
      <c r="J16" s="13">
        <f t="shared" si="1"/>
        <v>83</v>
      </c>
      <c r="K16" s="14" t="s">
        <v>281</v>
      </c>
      <c r="L16" s="14" t="s">
        <v>283</v>
      </c>
      <c r="M16" s="15" t="s">
        <v>496</v>
      </c>
      <c r="N16" s="33" t="s">
        <v>2560</v>
      </c>
    </row>
    <row r="17" spans="1:14" ht="75" x14ac:dyDescent="0.25">
      <c r="A17" s="8" t="s">
        <v>779</v>
      </c>
      <c r="B17" s="9" t="s">
        <v>1807</v>
      </c>
      <c r="C17" s="10" t="s">
        <v>2140</v>
      </c>
      <c r="D17" s="20">
        <v>111000000</v>
      </c>
      <c r="E17" s="11">
        <v>0</v>
      </c>
      <c r="F17" s="22">
        <f t="shared" si="0"/>
        <v>111000000</v>
      </c>
      <c r="G17" s="12">
        <v>43859</v>
      </c>
      <c r="H17" s="12">
        <v>43860</v>
      </c>
      <c r="I17" s="12">
        <v>44165</v>
      </c>
      <c r="J17" s="13">
        <f t="shared" si="1"/>
        <v>300</v>
      </c>
      <c r="K17" s="14" t="s">
        <v>281</v>
      </c>
      <c r="L17" s="14" t="s">
        <v>282</v>
      </c>
      <c r="M17" s="15" t="s">
        <v>493</v>
      </c>
      <c r="N17" s="5" t="s">
        <v>2561</v>
      </c>
    </row>
    <row r="18" spans="1:14" ht="75" x14ac:dyDescent="0.25">
      <c r="A18" s="8" t="s">
        <v>780</v>
      </c>
      <c r="B18" s="9" t="s">
        <v>1808</v>
      </c>
      <c r="C18" s="10" t="s">
        <v>2141</v>
      </c>
      <c r="D18" s="20">
        <v>90000000</v>
      </c>
      <c r="E18" s="11">
        <v>0</v>
      </c>
      <c r="F18" s="22">
        <f t="shared" si="0"/>
        <v>90000000</v>
      </c>
      <c r="G18" s="12">
        <v>43860</v>
      </c>
      <c r="H18" s="12">
        <v>43867</v>
      </c>
      <c r="I18" s="12">
        <v>44165</v>
      </c>
      <c r="J18" s="13">
        <f t="shared" si="1"/>
        <v>294</v>
      </c>
      <c r="K18" s="14" t="s">
        <v>281</v>
      </c>
      <c r="L18" s="14" t="s">
        <v>288</v>
      </c>
      <c r="M18" s="15" t="s">
        <v>499</v>
      </c>
      <c r="N18" s="5" t="s">
        <v>2562</v>
      </c>
    </row>
    <row r="19" spans="1:14" ht="75" x14ac:dyDescent="0.25">
      <c r="A19" s="8" t="s">
        <v>781</v>
      </c>
      <c r="B19" s="9" t="s">
        <v>1809</v>
      </c>
      <c r="C19" s="10" t="s">
        <v>2142</v>
      </c>
      <c r="D19" s="20">
        <f>115500000+6600000</f>
        <v>122100000</v>
      </c>
      <c r="E19" s="11">
        <v>0</v>
      </c>
      <c r="F19" s="22">
        <f t="shared" si="0"/>
        <v>122100000</v>
      </c>
      <c r="G19" s="12">
        <v>43860</v>
      </c>
      <c r="H19" s="12">
        <v>43861</v>
      </c>
      <c r="I19" s="12">
        <v>44195</v>
      </c>
      <c r="J19" s="13">
        <f t="shared" si="1"/>
        <v>330</v>
      </c>
      <c r="K19" s="14" t="s">
        <v>281</v>
      </c>
      <c r="L19" s="14" t="s">
        <v>283</v>
      </c>
      <c r="M19" s="15" t="s">
        <v>496</v>
      </c>
      <c r="N19" s="5" t="s">
        <v>2563</v>
      </c>
    </row>
    <row r="20" spans="1:14" ht="75" x14ac:dyDescent="0.25">
      <c r="A20" s="8" t="s">
        <v>782</v>
      </c>
      <c r="B20" s="9" t="s">
        <v>353</v>
      </c>
      <c r="C20" s="10" t="s">
        <v>2143</v>
      </c>
      <c r="D20" s="23">
        <v>15600000</v>
      </c>
      <c r="E20" s="11">
        <v>0</v>
      </c>
      <c r="F20" s="22">
        <f t="shared" si="0"/>
        <v>15600000</v>
      </c>
      <c r="G20" s="12">
        <v>43859</v>
      </c>
      <c r="H20" s="12">
        <v>43859</v>
      </c>
      <c r="I20" s="12">
        <v>43948</v>
      </c>
      <c r="J20" s="13">
        <f t="shared" si="1"/>
        <v>88</v>
      </c>
      <c r="K20" s="14" t="s">
        <v>281</v>
      </c>
      <c r="L20" s="14" t="s">
        <v>282</v>
      </c>
      <c r="M20" s="15" t="s">
        <v>550</v>
      </c>
      <c r="N20" s="33" t="s">
        <v>2564</v>
      </c>
    </row>
    <row r="21" spans="1:14" ht="75" x14ac:dyDescent="0.25">
      <c r="A21" s="8" t="s">
        <v>783</v>
      </c>
      <c r="B21" s="9" t="s">
        <v>482</v>
      </c>
      <c r="C21" s="10" t="s">
        <v>2144</v>
      </c>
      <c r="D21" s="20">
        <v>15600000</v>
      </c>
      <c r="E21" s="11">
        <v>0</v>
      </c>
      <c r="F21" s="22">
        <f t="shared" si="0"/>
        <v>15600000</v>
      </c>
      <c r="G21" s="12">
        <v>43860</v>
      </c>
      <c r="H21" s="12">
        <v>43861</v>
      </c>
      <c r="I21" s="12">
        <v>43951</v>
      </c>
      <c r="J21" s="13">
        <f t="shared" si="1"/>
        <v>90</v>
      </c>
      <c r="K21" s="14" t="s">
        <v>281</v>
      </c>
      <c r="L21" s="14" t="s">
        <v>283</v>
      </c>
      <c r="M21" s="15" t="s">
        <v>496</v>
      </c>
      <c r="N21" s="5" t="s">
        <v>2565</v>
      </c>
    </row>
    <row r="22" spans="1:14" ht="75" x14ac:dyDescent="0.25">
      <c r="A22" s="8" t="s">
        <v>784</v>
      </c>
      <c r="B22" s="9" t="s">
        <v>1810</v>
      </c>
      <c r="C22" s="10" t="s">
        <v>2145</v>
      </c>
      <c r="D22" s="20">
        <v>11925000</v>
      </c>
      <c r="E22" s="11">
        <v>0</v>
      </c>
      <c r="F22" s="22">
        <f t="shared" si="0"/>
        <v>11925000</v>
      </c>
      <c r="G22" s="12">
        <v>43860</v>
      </c>
      <c r="H22" s="12">
        <v>43861</v>
      </c>
      <c r="I22" s="12">
        <v>43948</v>
      </c>
      <c r="J22" s="13">
        <f t="shared" si="1"/>
        <v>87</v>
      </c>
      <c r="K22" s="14" t="s">
        <v>281</v>
      </c>
      <c r="L22" s="14" t="s">
        <v>284</v>
      </c>
      <c r="M22" s="15" t="s">
        <v>2541</v>
      </c>
      <c r="N22" s="5" t="s">
        <v>2566</v>
      </c>
    </row>
    <row r="23" spans="1:14" ht="78.75" x14ac:dyDescent="0.25">
      <c r="A23" s="8" t="s">
        <v>785</v>
      </c>
      <c r="B23" s="9" t="s">
        <v>717</v>
      </c>
      <c r="C23" s="10" t="s">
        <v>2146</v>
      </c>
      <c r="D23" s="20">
        <v>15000000</v>
      </c>
      <c r="E23" s="11">
        <v>0</v>
      </c>
      <c r="F23" s="22">
        <f t="shared" si="0"/>
        <v>15000000</v>
      </c>
      <c r="G23" s="12">
        <v>43859</v>
      </c>
      <c r="H23" s="12">
        <v>43861</v>
      </c>
      <c r="I23" s="12">
        <v>43948</v>
      </c>
      <c r="J23" s="13">
        <f t="shared" si="1"/>
        <v>87</v>
      </c>
      <c r="K23" s="14" t="s">
        <v>281</v>
      </c>
      <c r="L23" s="14" t="s">
        <v>282</v>
      </c>
      <c r="M23" s="15" t="s">
        <v>493</v>
      </c>
      <c r="N23" s="5" t="s">
        <v>2567</v>
      </c>
    </row>
    <row r="24" spans="1:14" ht="75" x14ac:dyDescent="0.25">
      <c r="A24" s="8" t="s">
        <v>786</v>
      </c>
      <c r="B24" s="9" t="s">
        <v>1811</v>
      </c>
      <c r="C24" s="10" t="s">
        <v>2147</v>
      </c>
      <c r="D24" s="20">
        <v>90000000</v>
      </c>
      <c r="E24" s="11">
        <v>0</v>
      </c>
      <c r="F24" s="22">
        <f t="shared" si="0"/>
        <v>90000000</v>
      </c>
      <c r="G24" s="12">
        <v>43860</v>
      </c>
      <c r="H24" s="12">
        <v>43861</v>
      </c>
      <c r="I24" s="12">
        <v>44165</v>
      </c>
      <c r="J24" s="13">
        <f t="shared" si="1"/>
        <v>300</v>
      </c>
      <c r="K24" s="14" t="s">
        <v>281</v>
      </c>
      <c r="L24" s="14" t="s">
        <v>283</v>
      </c>
      <c r="M24" s="15" t="s">
        <v>496</v>
      </c>
      <c r="N24" s="5" t="s">
        <v>2568</v>
      </c>
    </row>
    <row r="25" spans="1:14" ht="75" x14ac:dyDescent="0.25">
      <c r="A25" s="8" t="s">
        <v>787</v>
      </c>
      <c r="B25" s="9" t="s">
        <v>391</v>
      </c>
      <c r="C25" s="10" t="s">
        <v>678</v>
      </c>
      <c r="D25" s="20">
        <v>10381280</v>
      </c>
      <c r="E25" s="11">
        <v>0</v>
      </c>
      <c r="F25" s="22">
        <f t="shared" si="0"/>
        <v>10381280</v>
      </c>
      <c r="G25" s="12">
        <v>43860</v>
      </c>
      <c r="H25" s="12">
        <v>43861</v>
      </c>
      <c r="I25" s="12">
        <v>43907</v>
      </c>
      <c r="J25" s="13">
        <f t="shared" si="1"/>
        <v>47</v>
      </c>
      <c r="K25" s="14" t="s">
        <v>281</v>
      </c>
      <c r="L25" s="14" t="s">
        <v>283</v>
      </c>
      <c r="M25" s="15" t="s">
        <v>496</v>
      </c>
      <c r="N25" s="5" t="s">
        <v>2569</v>
      </c>
    </row>
    <row r="26" spans="1:14" ht="75" x14ac:dyDescent="0.25">
      <c r="A26" s="8" t="s">
        <v>788</v>
      </c>
      <c r="B26" s="9" t="s">
        <v>1812</v>
      </c>
      <c r="C26" s="10" t="s">
        <v>2148</v>
      </c>
      <c r="D26" s="20">
        <v>48000000</v>
      </c>
      <c r="E26" s="11">
        <v>0</v>
      </c>
      <c r="F26" s="22">
        <f t="shared" si="0"/>
        <v>48000000</v>
      </c>
      <c r="G26" s="12">
        <v>43860</v>
      </c>
      <c r="H26" s="12">
        <v>43866</v>
      </c>
      <c r="I26" s="12">
        <v>44042</v>
      </c>
      <c r="J26" s="13">
        <f t="shared" si="1"/>
        <v>175</v>
      </c>
      <c r="K26" s="14" t="s">
        <v>281</v>
      </c>
      <c r="L26" s="14" t="s">
        <v>283</v>
      </c>
      <c r="M26" s="15" t="s">
        <v>496</v>
      </c>
      <c r="N26" s="5" t="s">
        <v>2570</v>
      </c>
    </row>
    <row r="27" spans="1:14" ht="75" x14ac:dyDescent="0.25">
      <c r="A27" s="8" t="s">
        <v>789</v>
      </c>
      <c r="B27" s="9" t="s">
        <v>1813</v>
      </c>
      <c r="C27" s="10" t="s">
        <v>2149</v>
      </c>
      <c r="D27" s="20">
        <v>31200000</v>
      </c>
      <c r="E27" s="11">
        <v>0</v>
      </c>
      <c r="F27" s="22">
        <f t="shared" si="0"/>
        <v>31200000</v>
      </c>
      <c r="G27" s="12">
        <v>43864</v>
      </c>
      <c r="H27" s="12">
        <v>43865</v>
      </c>
      <c r="I27" s="12">
        <v>44040</v>
      </c>
      <c r="J27" s="13">
        <f t="shared" si="1"/>
        <v>174</v>
      </c>
      <c r="K27" s="14" t="s">
        <v>281</v>
      </c>
      <c r="L27" s="14" t="s">
        <v>283</v>
      </c>
      <c r="M27" s="15" t="s">
        <v>496</v>
      </c>
      <c r="N27" s="5" t="s">
        <v>2571</v>
      </c>
    </row>
    <row r="28" spans="1:14" ht="75" x14ac:dyDescent="0.25">
      <c r="A28" s="8" t="s">
        <v>790</v>
      </c>
      <c r="B28" s="9" t="s">
        <v>361</v>
      </c>
      <c r="C28" s="10" t="s">
        <v>2150</v>
      </c>
      <c r="D28" s="20">
        <v>10030800</v>
      </c>
      <c r="E28" s="11">
        <v>0</v>
      </c>
      <c r="F28" s="22">
        <f t="shared" si="0"/>
        <v>10030800</v>
      </c>
      <c r="G28" s="12">
        <v>43860</v>
      </c>
      <c r="H28" s="12">
        <v>43860</v>
      </c>
      <c r="I28" s="12">
        <v>43951</v>
      </c>
      <c r="J28" s="13">
        <f t="shared" si="1"/>
        <v>90</v>
      </c>
      <c r="K28" s="14" t="s">
        <v>281</v>
      </c>
      <c r="L28" s="14" t="s">
        <v>283</v>
      </c>
      <c r="M28" s="15" t="s">
        <v>496</v>
      </c>
      <c r="N28" s="5" t="s">
        <v>2572</v>
      </c>
    </row>
    <row r="29" spans="1:14" ht="75" x14ac:dyDescent="0.25">
      <c r="A29" s="8" t="s">
        <v>791</v>
      </c>
      <c r="B29" s="9" t="s">
        <v>1814</v>
      </c>
      <c r="C29" s="10" t="s">
        <v>2151</v>
      </c>
      <c r="D29" s="20">
        <v>16224000</v>
      </c>
      <c r="E29" s="11">
        <v>0</v>
      </c>
      <c r="F29" s="22">
        <f t="shared" si="0"/>
        <v>16224000</v>
      </c>
      <c r="G29" s="12">
        <v>43860</v>
      </c>
      <c r="H29" s="12">
        <v>43866</v>
      </c>
      <c r="I29" s="12">
        <v>43945</v>
      </c>
      <c r="J29" s="13">
        <f t="shared" si="1"/>
        <v>79</v>
      </c>
      <c r="K29" s="14" t="s">
        <v>281</v>
      </c>
      <c r="L29" s="14" t="s">
        <v>283</v>
      </c>
      <c r="M29" s="15" t="s">
        <v>496</v>
      </c>
      <c r="N29" s="5" t="s">
        <v>2573</v>
      </c>
    </row>
    <row r="30" spans="1:14" ht="78.75" x14ac:dyDescent="0.25">
      <c r="A30" s="8" t="s">
        <v>792</v>
      </c>
      <c r="B30" s="9" t="s">
        <v>1815</v>
      </c>
      <c r="C30" s="10" t="s">
        <v>2152</v>
      </c>
      <c r="D30" s="23">
        <v>17784000</v>
      </c>
      <c r="E30" s="11">
        <v>0</v>
      </c>
      <c r="F30" s="22">
        <f t="shared" si="0"/>
        <v>17784000</v>
      </c>
      <c r="G30" s="12">
        <v>43860</v>
      </c>
      <c r="H30" s="12">
        <v>43861</v>
      </c>
      <c r="I30" s="12">
        <v>43951</v>
      </c>
      <c r="J30" s="13">
        <f t="shared" si="1"/>
        <v>90</v>
      </c>
      <c r="K30" s="14" t="s">
        <v>281</v>
      </c>
      <c r="L30" s="14" t="s">
        <v>283</v>
      </c>
      <c r="M30" s="15" t="s">
        <v>496</v>
      </c>
      <c r="N30" s="33" t="s">
        <v>2574</v>
      </c>
    </row>
    <row r="31" spans="1:14" ht="75" x14ac:dyDescent="0.25">
      <c r="A31" s="8" t="s">
        <v>793</v>
      </c>
      <c r="B31" s="9" t="s">
        <v>343</v>
      </c>
      <c r="C31" s="10" t="s">
        <v>2153</v>
      </c>
      <c r="D31" s="20">
        <v>46800000</v>
      </c>
      <c r="E31" s="11">
        <v>0</v>
      </c>
      <c r="F31" s="22">
        <f t="shared" si="0"/>
        <v>46800000</v>
      </c>
      <c r="G31" s="12">
        <v>43861</v>
      </c>
      <c r="H31" s="12">
        <v>43861</v>
      </c>
      <c r="I31" s="12">
        <v>44165</v>
      </c>
      <c r="J31" s="13">
        <f t="shared" si="1"/>
        <v>300</v>
      </c>
      <c r="K31" s="14" t="s">
        <v>281</v>
      </c>
      <c r="L31" s="14" t="s">
        <v>283</v>
      </c>
      <c r="M31" s="15" t="s">
        <v>496</v>
      </c>
      <c r="N31" s="5" t="s">
        <v>2575</v>
      </c>
    </row>
    <row r="32" spans="1:14" ht="75" x14ac:dyDescent="0.25">
      <c r="A32" s="8" t="s">
        <v>794</v>
      </c>
      <c r="B32" s="9" t="s">
        <v>434</v>
      </c>
      <c r="C32" s="10" t="s">
        <v>2154</v>
      </c>
      <c r="D32" s="20">
        <v>43680000</v>
      </c>
      <c r="E32" s="11">
        <v>0</v>
      </c>
      <c r="F32" s="22">
        <f t="shared" si="0"/>
        <v>43680000</v>
      </c>
      <c r="G32" s="12">
        <v>43861</v>
      </c>
      <c r="H32" s="12">
        <v>43864</v>
      </c>
      <c r="I32" s="12">
        <v>44104</v>
      </c>
      <c r="J32" s="13">
        <f t="shared" si="1"/>
        <v>237</v>
      </c>
      <c r="K32" s="14" t="s">
        <v>281</v>
      </c>
      <c r="L32" s="14" t="s">
        <v>288</v>
      </c>
      <c r="M32" s="15" t="s">
        <v>499</v>
      </c>
      <c r="N32" s="5" t="s">
        <v>2576</v>
      </c>
    </row>
    <row r="33" spans="1:14" ht="75" x14ac:dyDescent="0.25">
      <c r="A33" s="8" t="s">
        <v>795</v>
      </c>
      <c r="B33" s="9" t="s">
        <v>191</v>
      </c>
      <c r="C33" s="10" t="s">
        <v>2155</v>
      </c>
      <c r="D33" s="20">
        <v>27960000</v>
      </c>
      <c r="E33" s="11">
        <v>0</v>
      </c>
      <c r="F33" s="22">
        <f t="shared" si="0"/>
        <v>27960000</v>
      </c>
      <c r="G33" s="12">
        <v>43861</v>
      </c>
      <c r="H33" s="12">
        <v>43865</v>
      </c>
      <c r="I33" s="12">
        <v>44104</v>
      </c>
      <c r="J33" s="13">
        <f t="shared" si="1"/>
        <v>236</v>
      </c>
      <c r="K33" s="14" t="s">
        <v>281</v>
      </c>
      <c r="L33" s="14" t="s">
        <v>288</v>
      </c>
      <c r="M33" s="15" t="s">
        <v>499</v>
      </c>
      <c r="N33" s="5" t="s">
        <v>2577</v>
      </c>
    </row>
    <row r="34" spans="1:14" ht="75" x14ac:dyDescent="0.25">
      <c r="A34" s="8" t="s">
        <v>796</v>
      </c>
      <c r="B34" s="9" t="s">
        <v>254</v>
      </c>
      <c r="C34" s="10" t="s">
        <v>2156</v>
      </c>
      <c r="D34" s="20">
        <v>20460000</v>
      </c>
      <c r="E34" s="11">
        <v>0</v>
      </c>
      <c r="F34" s="22">
        <f t="shared" si="0"/>
        <v>20460000</v>
      </c>
      <c r="G34" s="12">
        <v>43861</v>
      </c>
      <c r="H34" s="12">
        <v>43865</v>
      </c>
      <c r="I34" s="12">
        <v>44104</v>
      </c>
      <c r="J34" s="13">
        <f t="shared" si="1"/>
        <v>236</v>
      </c>
      <c r="K34" s="14" t="s">
        <v>281</v>
      </c>
      <c r="L34" s="14" t="s">
        <v>288</v>
      </c>
      <c r="M34" s="15" t="s">
        <v>499</v>
      </c>
      <c r="N34" s="5" t="s">
        <v>2578</v>
      </c>
    </row>
    <row r="35" spans="1:14" ht="75" x14ac:dyDescent="0.25">
      <c r="A35" s="8" t="s">
        <v>797</v>
      </c>
      <c r="B35" s="9" t="s">
        <v>1816</v>
      </c>
      <c r="C35" s="10" t="s">
        <v>2157</v>
      </c>
      <c r="D35" s="20">
        <v>53960000</v>
      </c>
      <c r="E35" s="11">
        <v>0</v>
      </c>
      <c r="F35" s="22">
        <f t="shared" si="0"/>
        <v>53960000</v>
      </c>
      <c r="G35" s="12">
        <v>43861</v>
      </c>
      <c r="H35" s="12">
        <v>43865</v>
      </c>
      <c r="I35" s="12">
        <v>44193</v>
      </c>
      <c r="J35" s="13">
        <f t="shared" si="1"/>
        <v>324</v>
      </c>
      <c r="K35" s="14" t="s">
        <v>281</v>
      </c>
      <c r="L35" s="14" t="s">
        <v>288</v>
      </c>
      <c r="M35" s="15" t="s">
        <v>499</v>
      </c>
      <c r="N35" s="5" t="s">
        <v>2579</v>
      </c>
    </row>
    <row r="36" spans="1:14" ht="75" x14ac:dyDescent="0.25">
      <c r="A36" s="8" t="s">
        <v>798</v>
      </c>
      <c r="B36" s="9" t="s">
        <v>363</v>
      </c>
      <c r="C36" s="10" t="s">
        <v>2156</v>
      </c>
      <c r="D36" s="20">
        <v>20460000</v>
      </c>
      <c r="E36" s="11">
        <v>0</v>
      </c>
      <c r="F36" s="22">
        <f t="shared" si="0"/>
        <v>20460000</v>
      </c>
      <c r="G36" s="12">
        <v>43861</v>
      </c>
      <c r="H36" s="12">
        <v>43865</v>
      </c>
      <c r="I36" s="12">
        <v>44104</v>
      </c>
      <c r="J36" s="13">
        <f t="shared" si="1"/>
        <v>236</v>
      </c>
      <c r="K36" s="14" t="s">
        <v>281</v>
      </c>
      <c r="L36" s="14" t="s">
        <v>288</v>
      </c>
      <c r="M36" s="15" t="s">
        <v>499</v>
      </c>
      <c r="N36" s="5" t="s">
        <v>2580</v>
      </c>
    </row>
    <row r="37" spans="1:14" ht="75" x14ac:dyDescent="0.25">
      <c r="A37" s="8" t="s">
        <v>799</v>
      </c>
      <c r="B37" s="9" t="s">
        <v>201</v>
      </c>
      <c r="C37" s="10" t="s">
        <v>2158</v>
      </c>
      <c r="D37" s="20">
        <v>27960000</v>
      </c>
      <c r="E37" s="11">
        <v>0</v>
      </c>
      <c r="F37" s="22">
        <f t="shared" si="0"/>
        <v>27960000</v>
      </c>
      <c r="G37" s="12">
        <v>43861</v>
      </c>
      <c r="H37" s="12">
        <v>43865</v>
      </c>
      <c r="I37" s="12">
        <v>44104</v>
      </c>
      <c r="J37" s="13">
        <f t="shared" si="1"/>
        <v>236</v>
      </c>
      <c r="K37" s="14" t="s">
        <v>281</v>
      </c>
      <c r="L37" s="14" t="s">
        <v>288</v>
      </c>
      <c r="M37" s="15" t="s">
        <v>499</v>
      </c>
      <c r="N37" s="5" t="s">
        <v>2581</v>
      </c>
    </row>
    <row r="38" spans="1:14" ht="75" x14ac:dyDescent="0.25">
      <c r="A38" s="8" t="s">
        <v>800</v>
      </c>
      <c r="B38" s="9" t="s">
        <v>180</v>
      </c>
      <c r="C38" s="10" t="s">
        <v>2159</v>
      </c>
      <c r="D38" s="20">
        <v>15720000</v>
      </c>
      <c r="E38" s="11">
        <v>0</v>
      </c>
      <c r="F38" s="22">
        <f t="shared" si="0"/>
        <v>15720000</v>
      </c>
      <c r="G38" s="12">
        <v>43861</v>
      </c>
      <c r="H38" s="12">
        <v>43865</v>
      </c>
      <c r="I38" s="12">
        <v>44042</v>
      </c>
      <c r="J38" s="13">
        <f t="shared" si="1"/>
        <v>176</v>
      </c>
      <c r="K38" s="14" t="s">
        <v>281</v>
      </c>
      <c r="L38" s="14" t="s">
        <v>288</v>
      </c>
      <c r="M38" s="15" t="s">
        <v>499</v>
      </c>
      <c r="N38" s="5" t="s">
        <v>2582</v>
      </c>
    </row>
    <row r="39" spans="1:14" ht="75" x14ac:dyDescent="0.25">
      <c r="A39" s="8" t="s">
        <v>801</v>
      </c>
      <c r="B39" s="9" t="s">
        <v>20</v>
      </c>
      <c r="C39" s="10" t="s">
        <v>2160</v>
      </c>
      <c r="D39" s="20">
        <v>13500000</v>
      </c>
      <c r="E39" s="11">
        <v>0</v>
      </c>
      <c r="F39" s="22">
        <f t="shared" si="0"/>
        <v>13500000</v>
      </c>
      <c r="G39" s="12">
        <v>43861</v>
      </c>
      <c r="H39" s="12">
        <v>43864</v>
      </c>
      <c r="I39" s="12">
        <v>43951</v>
      </c>
      <c r="J39" s="13">
        <f t="shared" si="1"/>
        <v>87</v>
      </c>
      <c r="K39" s="14" t="s">
        <v>281</v>
      </c>
      <c r="L39" s="14" t="s">
        <v>283</v>
      </c>
      <c r="M39" s="15" t="s">
        <v>496</v>
      </c>
      <c r="N39" s="5" t="s">
        <v>2583</v>
      </c>
    </row>
    <row r="40" spans="1:14" ht="75" x14ac:dyDescent="0.25">
      <c r="A40" s="8" t="s">
        <v>802</v>
      </c>
      <c r="B40" s="9" t="s">
        <v>548</v>
      </c>
      <c r="C40" s="10" t="s">
        <v>2161</v>
      </c>
      <c r="D40" s="20">
        <v>15600000</v>
      </c>
      <c r="E40" s="11">
        <v>0</v>
      </c>
      <c r="F40" s="22">
        <f t="shared" si="0"/>
        <v>15600000</v>
      </c>
      <c r="G40" s="12">
        <v>43861</v>
      </c>
      <c r="H40" s="12">
        <v>43864</v>
      </c>
      <c r="I40" s="12">
        <v>43951</v>
      </c>
      <c r="J40" s="13">
        <f t="shared" si="1"/>
        <v>87</v>
      </c>
      <c r="K40" s="14" t="s">
        <v>281</v>
      </c>
      <c r="L40" s="14" t="s">
        <v>283</v>
      </c>
      <c r="M40" s="15" t="s">
        <v>496</v>
      </c>
      <c r="N40" s="5" t="s">
        <v>2584</v>
      </c>
    </row>
    <row r="41" spans="1:14" ht="75" x14ac:dyDescent="0.25">
      <c r="A41" s="8" t="s">
        <v>803</v>
      </c>
      <c r="B41" s="9" t="s">
        <v>1817</v>
      </c>
      <c r="C41" s="10" t="s">
        <v>2162</v>
      </c>
      <c r="D41" s="20">
        <v>70000000</v>
      </c>
      <c r="E41" s="11">
        <v>0</v>
      </c>
      <c r="F41" s="22">
        <f t="shared" si="0"/>
        <v>70000000</v>
      </c>
      <c r="G41" s="12">
        <v>43861</v>
      </c>
      <c r="H41" s="12">
        <v>43864</v>
      </c>
      <c r="I41" s="12">
        <v>44165</v>
      </c>
      <c r="J41" s="13">
        <f t="shared" si="1"/>
        <v>297</v>
      </c>
      <c r="K41" s="14" t="s">
        <v>281</v>
      </c>
      <c r="L41" s="14" t="s">
        <v>283</v>
      </c>
      <c r="M41" s="15" t="s">
        <v>496</v>
      </c>
      <c r="N41" s="5" t="s">
        <v>2585</v>
      </c>
    </row>
    <row r="42" spans="1:14" ht="75" x14ac:dyDescent="0.25">
      <c r="A42" s="8" t="s">
        <v>804</v>
      </c>
      <c r="B42" s="9" t="s">
        <v>1818</v>
      </c>
      <c r="C42" s="10" t="s">
        <v>2163</v>
      </c>
      <c r="D42" s="20">
        <v>35200000</v>
      </c>
      <c r="E42" s="11">
        <v>0</v>
      </c>
      <c r="F42" s="22">
        <f t="shared" si="0"/>
        <v>35200000</v>
      </c>
      <c r="G42" s="12">
        <v>43861</v>
      </c>
      <c r="H42" s="12">
        <v>43864</v>
      </c>
      <c r="I42" s="12">
        <v>44195</v>
      </c>
      <c r="J42" s="13">
        <f t="shared" si="1"/>
        <v>327</v>
      </c>
      <c r="K42" s="14" t="s">
        <v>281</v>
      </c>
      <c r="L42" s="14" t="s">
        <v>282</v>
      </c>
      <c r="M42" s="15" t="s">
        <v>493</v>
      </c>
      <c r="N42" s="5" t="s">
        <v>2586</v>
      </c>
    </row>
    <row r="43" spans="1:14" ht="75" x14ac:dyDescent="0.25">
      <c r="A43" s="8" t="s">
        <v>805</v>
      </c>
      <c r="B43" s="9" t="s">
        <v>1819</v>
      </c>
      <c r="C43" s="10" t="s">
        <v>2164</v>
      </c>
      <c r="D43" s="20">
        <v>60000000</v>
      </c>
      <c r="E43" s="11">
        <v>0</v>
      </c>
      <c r="F43" s="22">
        <f t="shared" si="0"/>
        <v>60000000</v>
      </c>
      <c r="G43" s="12">
        <v>43864</v>
      </c>
      <c r="H43" s="12">
        <v>43865</v>
      </c>
      <c r="I43" s="12">
        <v>44165</v>
      </c>
      <c r="J43" s="13">
        <f t="shared" si="1"/>
        <v>296</v>
      </c>
      <c r="K43" s="14" t="s">
        <v>281</v>
      </c>
      <c r="L43" s="14" t="s">
        <v>283</v>
      </c>
      <c r="M43" s="15" t="s">
        <v>496</v>
      </c>
      <c r="N43" s="5" t="s">
        <v>2587</v>
      </c>
    </row>
    <row r="44" spans="1:14" ht="75" x14ac:dyDescent="0.25">
      <c r="A44" s="8" t="s">
        <v>806</v>
      </c>
      <c r="B44" s="9" t="s">
        <v>77</v>
      </c>
      <c r="C44" s="10" t="s">
        <v>2165</v>
      </c>
      <c r="D44" s="20">
        <v>15600000</v>
      </c>
      <c r="E44" s="11">
        <v>0</v>
      </c>
      <c r="F44" s="22">
        <f t="shared" si="0"/>
        <v>15600000</v>
      </c>
      <c r="G44" s="12">
        <v>43865</v>
      </c>
      <c r="H44" s="12">
        <v>43866</v>
      </c>
      <c r="I44" s="12">
        <v>44043</v>
      </c>
      <c r="J44" s="13">
        <f t="shared" si="1"/>
        <v>176</v>
      </c>
      <c r="K44" s="14" t="s">
        <v>281</v>
      </c>
      <c r="L44" s="14" t="s">
        <v>286</v>
      </c>
      <c r="M44" s="15" t="s">
        <v>549</v>
      </c>
      <c r="N44" s="5" t="s">
        <v>2588</v>
      </c>
    </row>
    <row r="45" spans="1:14" ht="75" x14ac:dyDescent="0.25">
      <c r="A45" s="8" t="s">
        <v>807</v>
      </c>
      <c r="B45" s="9" t="s">
        <v>1820</v>
      </c>
      <c r="C45" s="10" t="s">
        <v>2166</v>
      </c>
      <c r="D45" s="20">
        <v>67600000</v>
      </c>
      <c r="E45" s="11">
        <v>0</v>
      </c>
      <c r="F45" s="22">
        <f t="shared" si="0"/>
        <v>67600000</v>
      </c>
      <c r="G45" s="12">
        <v>43865</v>
      </c>
      <c r="H45" s="12">
        <v>43866</v>
      </c>
      <c r="I45" s="12">
        <v>44169</v>
      </c>
      <c r="J45" s="13">
        <f t="shared" si="1"/>
        <v>299</v>
      </c>
      <c r="K45" s="14" t="s">
        <v>281</v>
      </c>
      <c r="L45" s="14" t="s">
        <v>283</v>
      </c>
      <c r="M45" s="15" t="s">
        <v>496</v>
      </c>
      <c r="N45" s="5" t="s">
        <v>2589</v>
      </c>
    </row>
    <row r="46" spans="1:14" ht="75" x14ac:dyDescent="0.25">
      <c r="A46" s="8" t="s">
        <v>808</v>
      </c>
      <c r="B46" s="9" t="s">
        <v>1821</v>
      </c>
      <c r="C46" s="10" t="s">
        <v>2167</v>
      </c>
      <c r="D46" s="20">
        <v>15600000</v>
      </c>
      <c r="E46" s="11">
        <v>0</v>
      </c>
      <c r="F46" s="22">
        <f t="shared" si="0"/>
        <v>15600000</v>
      </c>
      <c r="G46" s="12">
        <v>43865</v>
      </c>
      <c r="H46" s="12">
        <v>43866</v>
      </c>
      <c r="I46" s="12">
        <v>43951</v>
      </c>
      <c r="J46" s="13">
        <f t="shared" si="1"/>
        <v>85</v>
      </c>
      <c r="K46" s="14" t="s">
        <v>281</v>
      </c>
      <c r="L46" s="14" t="s">
        <v>283</v>
      </c>
      <c r="M46" s="15" t="s">
        <v>496</v>
      </c>
      <c r="N46" s="5" t="s">
        <v>2590</v>
      </c>
    </row>
    <row r="47" spans="1:14" ht="75" x14ac:dyDescent="0.25">
      <c r="A47" s="8" t="s">
        <v>809</v>
      </c>
      <c r="B47" s="9" t="s">
        <v>3</v>
      </c>
      <c r="C47" s="10" t="s">
        <v>2168</v>
      </c>
      <c r="D47" s="20">
        <v>30480000</v>
      </c>
      <c r="E47" s="11">
        <v>0</v>
      </c>
      <c r="F47" s="22">
        <f t="shared" si="0"/>
        <v>30480000</v>
      </c>
      <c r="G47" s="12">
        <v>43865</v>
      </c>
      <c r="H47" s="12">
        <v>43866</v>
      </c>
      <c r="I47" s="12">
        <v>44043</v>
      </c>
      <c r="J47" s="13">
        <f t="shared" si="1"/>
        <v>176</v>
      </c>
      <c r="K47" s="14" t="s">
        <v>281</v>
      </c>
      <c r="L47" s="14" t="s">
        <v>286</v>
      </c>
      <c r="M47" s="15" t="s">
        <v>549</v>
      </c>
      <c r="N47" s="5" t="s">
        <v>2591</v>
      </c>
    </row>
    <row r="48" spans="1:14" ht="75" x14ac:dyDescent="0.25">
      <c r="A48" s="8" t="s">
        <v>810</v>
      </c>
      <c r="B48" s="9" t="s">
        <v>1822</v>
      </c>
      <c r="C48" s="10" t="s">
        <v>2169</v>
      </c>
      <c r="D48" s="20">
        <v>30480000</v>
      </c>
      <c r="E48" s="11">
        <v>0</v>
      </c>
      <c r="F48" s="22">
        <f t="shared" si="0"/>
        <v>30480000</v>
      </c>
      <c r="G48" s="12">
        <v>43865</v>
      </c>
      <c r="H48" s="12">
        <v>43866</v>
      </c>
      <c r="I48" s="12">
        <v>44043</v>
      </c>
      <c r="J48" s="13">
        <f t="shared" si="1"/>
        <v>176</v>
      </c>
      <c r="K48" s="14" t="s">
        <v>281</v>
      </c>
      <c r="L48" s="14" t="s">
        <v>286</v>
      </c>
      <c r="M48" s="15" t="s">
        <v>549</v>
      </c>
      <c r="N48" s="5" t="s">
        <v>2592</v>
      </c>
    </row>
    <row r="49" spans="1:14" ht="75" x14ac:dyDescent="0.25">
      <c r="A49" s="8" t="s">
        <v>811</v>
      </c>
      <c r="B49" s="9" t="s">
        <v>407</v>
      </c>
      <c r="C49" s="10" t="s">
        <v>2170</v>
      </c>
      <c r="D49" s="20">
        <v>79500000</v>
      </c>
      <c r="E49" s="11">
        <v>0</v>
      </c>
      <c r="F49" s="22">
        <f t="shared" si="0"/>
        <v>79500000</v>
      </c>
      <c r="G49" s="12">
        <v>43865</v>
      </c>
      <c r="H49" s="12">
        <v>43867</v>
      </c>
      <c r="I49" s="12">
        <v>44165</v>
      </c>
      <c r="J49" s="13">
        <f t="shared" si="1"/>
        <v>294</v>
      </c>
      <c r="K49" s="14" t="s">
        <v>281</v>
      </c>
      <c r="L49" s="14" t="s">
        <v>286</v>
      </c>
      <c r="M49" s="15" t="s">
        <v>549</v>
      </c>
      <c r="N49" s="5" t="s">
        <v>2593</v>
      </c>
    </row>
    <row r="50" spans="1:14" ht="75" x14ac:dyDescent="0.25">
      <c r="A50" s="8" t="s">
        <v>812</v>
      </c>
      <c r="B50" s="9" t="s">
        <v>1823</v>
      </c>
      <c r="C50" s="10" t="s">
        <v>2171</v>
      </c>
      <c r="D50" s="20">
        <v>35400000</v>
      </c>
      <c r="E50" s="11">
        <v>0</v>
      </c>
      <c r="F50" s="22">
        <f t="shared" si="0"/>
        <v>35400000</v>
      </c>
      <c r="G50" s="12">
        <v>43865</v>
      </c>
      <c r="H50" s="12">
        <v>43866</v>
      </c>
      <c r="I50" s="12">
        <v>44043</v>
      </c>
      <c r="J50" s="13">
        <f t="shared" si="1"/>
        <v>176</v>
      </c>
      <c r="K50" s="14" t="s">
        <v>281</v>
      </c>
      <c r="L50" s="14" t="s">
        <v>286</v>
      </c>
      <c r="M50" s="15" t="s">
        <v>549</v>
      </c>
      <c r="N50" s="5" t="s">
        <v>2594</v>
      </c>
    </row>
    <row r="51" spans="1:14" ht="75" x14ac:dyDescent="0.25">
      <c r="A51" s="8" t="s">
        <v>813</v>
      </c>
      <c r="B51" s="9" t="s">
        <v>628</v>
      </c>
      <c r="C51" s="10" t="s">
        <v>2168</v>
      </c>
      <c r="D51" s="20">
        <v>30480000</v>
      </c>
      <c r="E51" s="11">
        <v>0</v>
      </c>
      <c r="F51" s="22">
        <f t="shared" si="0"/>
        <v>30480000</v>
      </c>
      <c r="G51" s="12">
        <v>43865</v>
      </c>
      <c r="H51" s="12">
        <v>43866</v>
      </c>
      <c r="I51" s="12">
        <v>44043</v>
      </c>
      <c r="J51" s="13">
        <f t="shared" si="1"/>
        <v>176</v>
      </c>
      <c r="K51" s="14" t="s">
        <v>281</v>
      </c>
      <c r="L51" s="14" t="s">
        <v>286</v>
      </c>
      <c r="M51" s="15" t="s">
        <v>549</v>
      </c>
      <c r="N51" s="5" t="s">
        <v>2595</v>
      </c>
    </row>
    <row r="52" spans="1:14" ht="75" x14ac:dyDescent="0.25">
      <c r="A52" s="8" t="s">
        <v>814</v>
      </c>
      <c r="B52" s="9" t="s">
        <v>560</v>
      </c>
      <c r="C52" s="10" t="s">
        <v>2172</v>
      </c>
      <c r="D52" s="20">
        <v>38400000</v>
      </c>
      <c r="E52" s="11">
        <v>0</v>
      </c>
      <c r="F52" s="22">
        <f t="shared" si="0"/>
        <v>38400000</v>
      </c>
      <c r="G52" s="12">
        <v>43866</v>
      </c>
      <c r="H52" s="12">
        <v>43866</v>
      </c>
      <c r="I52" s="12">
        <v>44043</v>
      </c>
      <c r="J52" s="13">
        <f t="shared" si="1"/>
        <v>176</v>
      </c>
      <c r="K52" s="14" t="s">
        <v>281</v>
      </c>
      <c r="L52" s="14" t="s">
        <v>288</v>
      </c>
      <c r="M52" s="15" t="s">
        <v>499</v>
      </c>
      <c r="N52" s="5" t="s">
        <v>2596</v>
      </c>
    </row>
    <row r="53" spans="1:14" ht="75" x14ac:dyDescent="0.25">
      <c r="A53" s="8" t="s">
        <v>815</v>
      </c>
      <c r="B53" s="9" t="s">
        <v>385</v>
      </c>
      <c r="C53" s="10" t="s">
        <v>2172</v>
      </c>
      <c r="D53" s="20">
        <v>38400000</v>
      </c>
      <c r="E53" s="11">
        <v>0</v>
      </c>
      <c r="F53" s="22">
        <f t="shared" si="0"/>
        <v>38400000</v>
      </c>
      <c r="G53" s="12">
        <v>43866</v>
      </c>
      <c r="H53" s="12">
        <v>43867</v>
      </c>
      <c r="I53" s="12">
        <v>44042</v>
      </c>
      <c r="J53" s="13">
        <f t="shared" si="1"/>
        <v>174</v>
      </c>
      <c r="K53" s="14" t="s">
        <v>281</v>
      </c>
      <c r="L53" s="14" t="s">
        <v>288</v>
      </c>
      <c r="M53" s="15" t="s">
        <v>499</v>
      </c>
      <c r="N53" s="5" t="s">
        <v>2597</v>
      </c>
    </row>
    <row r="54" spans="1:14" ht="75" x14ac:dyDescent="0.25">
      <c r="A54" s="8" t="s">
        <v>816</v>
      </c>
      <c r="B54" s="9" t="s">
        <v>433</v>
      </c>
      <c r="C54" s="10" t="s">
        <v>2173</v>
      </c>
      <c r="D54" s="20">
        <v>24000000</v>
      </c>
      <c r="E54" s="11">
        <v>0</v>
      </c>
      <c r="F54" s="22">
        <f t="shared" si="0"/>
        <v>24000000</v>
      </c>
      <c r="G54" s="12">
        <v>43866</v>
      </c>
      <c r="H54" s="12">
        <v>43867</v>
      </c>
      <c r="I54" s="12">
        <v>44104</v>
      </c>
      <c r="J54" s="13">
        <f t="shared" si="1"/>
        <v>234</v>
      </c>
      <c r="K54" s="14" t="s">
        <v>281</v>
      </c>
      <c r="L54" s="14" t="s">
        <v>288</v>
      </c>
      <c r="M54" s="15" t="s">
        <v>499</v>
      </c>
      <c r="N54" s="5" t="s">
        <v>2598</v>
      </c>
    </row>
    <row r="55" spans="1:14" ht="75" x14ac:dyDescent="0.25">
      <c r="A55" s="8" t="s">
        <v>817</v>
      </c>
      <c r="B55" s="9" t="s">
        <v>1824</v>
      </c>
      <c r="C55" s="10" t="s">
        <v>2174</v>
      </c>
      <c r="D55" s="20">
        <v>32040000</v>
      </c>
      <c r="E55" s="11">
        <v>0</v>
      </c>
      <c r="F55" s="22">
        <f t="shared" si="0"/>
        <v>32040000</v>
      </c>
      <c r="G55" s="12">
        <v>43866</v>
      </c>
      <c r="H55" s="12">
        <v>43867</v>
      </c>
      <c r="I55" s="12">
        <v>44042</v>
      </c>
      <c r="J55" s="13">
        <f t="shared" si="1"/>
        <v>174</v>
      </c>
      <c r="K55" s="14" t="s">
        <v>281</v>
      </c>
      <c r="L55" s="14" t="s">
        <v>288</v>
      </c>
      <c r="M55" s="15" t="s">
        <v>499</v>
      </c>
      <c r="N55" s="5" t="s">
        <v>2599</v>
      </c>
    </row>
    <row r="56" spans="1:14" ht="75" x14ac:dyDescent="0.25">
      <c r="A56" s="8" t="s">
        <v>818</v>
      </c>
      <c r="B56" s="9" t="s">
        <v>250</v>
      </c>
      <c r="C56" s="10" t="s">
        <v>2175</v>
      </c>
      <c r="D56" s="20">
        <v>34080000</v>
      </c>
      <c r="E56" s="11">
        <v>0</v>
      </c>
      <c r="F56" s="22">
        <f t="shared" si="0"/>
        <v>34080000</v>
      </c>
      <c r="G56" s="12">
        <v>43866</v>
      </c>
      <c r="H56" s="12">
        <v>43867</v>
      </c>
      <c r="I56" s="12">
        <v>44104</v>
      </c>
      <c r="J56" s="13">
        <f t="shared" si="1"/>
        <v>234</v>
      </c>
      <c r="K56" s="14" t="s">
        <v>281</v>
      </c>
      <c r="L56" s="14" t="s">
        <v>288</v>
      </c>
      <c r="M56" s="15" t="s">
        <v>499</v>
      </c>
      <c r="N56" s="5" t="s">
        <v>2600</v>
      </c>
    </row>
    <row r="57" spans="1:14" ht="75" x14ac:dyDescent="0.25">
      <c r="A57" s="8" t="s">
        <v>819</v>
      </c>
      <c r="B57" s="9" t="s">
        <v>228</v>
      </c>
      <c r="C57" s="10" t="s">
        <v>2176</v>
      </c>
      <c r="D57" s="20">
        <v>32040000</v>
      </c>
      <c r="E57" s="11">
        <v>0</v>
      </c>
      <c r="F57" s="22">
        <f t="shared" si="0"/>
        <v>32040000</v>
      </c>
      <c r="G57" s="12">
        <v>43866</v>
      </c>
      <c r="H57" s="12">
        <v>43871</v>
      </c>
      <c r="I57" s="12">
        <v>44104</v>
      </c>
      <c r="J57" s="13">
        <f t="shared" si="1"/>
        <v>230</v>
      </c>
      <c r="K57" s="14" t="s">
        <v>281</v>
      </c>
      <c r="L57" s="14" t="s">
        <v>288</v>
      </c>
      <c r="M57" s="15" t="s">
        <v>499</v>
      </c>
      <c r="N57" s="5" t="s">
        <v>2601</v>
      </c>
    </row>
    <row r="58" spans="1:14" ht="75" x14ac:dyDescent="0.25">
      <c r="A58" s="8" t="s">
        <v>820</v>
      </c>
      <c r="B58" s="9" t="s">
        <v>34</v>
      </c>
      <c r="C58" s="10" t="s">
        <v>2177</v>
      </c>
      <c r="D58" s="20">
        <v>27960000</v>
      </c>
      <c r="E58" s="11">
        <v>0</v>
      </c>
      <c r="F58" s="22">
        <f t="shared" si="0"/>
        <v>27960000</v>
      </c>
      <c r="G58" s="12">
        <v>43866</v>
      </c>
      <c r="H58" s="12">
        <v>43868</v>
      </c>
      <c r="I58" s="12">
        <v>44042</v>
      </c>
      <c r="J58" s="13">
        <f t="shared" si="1"/>
        <v>173</v>
      </c>
      <c r="K58" s="14" t="s">
        <v>281</v>
      </c>
      <c r="L58" s="14" t="s">
        <v>288</v>
      </c>
      <c r="M58" s="15" t="s">
        <v>499</v>
      </c>
      <c r="N58" s="5" t="s">
        <v>2602</v>
      </c>
    </row>
    <row r="59" spans="1:14" ht="75" x14ac:dyDescent="0.25">
      <c r="A59" s="8" t="s">
        <v>821</v>
      </c>
      <c r="B59" s="9" t="s">
        <v>67</v>
      </c>
      <c r="C59" s="10" t="s">
        <v>2178</v>
      </c>
      <c r="D59" s="20">
        <v>27960000</v>
      </c>
      <c r="E59" s="11">
        <v>0</v>
      </c>
      <c r="F59" s="22">
        <f t="shared" si="0"/>
        <v>27960000</v>
      </c>
      <c r="G59" s="12">
        <v>43866</v>
      </c>
      <c r="H59" s="12">
        <v>43867</v>
      </c>
      <c r="I59" s="12">
        <v>44042</v>
      </c>
      <c r="J59" s="13">
        <f t="shared" si="1"/>
        <v>174</v>
      </c>
      <c r="K59" s="14" t="s">
        <v>281</v>
      </c>
      <c r="L59" s="14" t="s">
        <v>288</v>
      </c>
      <c r="M59" s="15" t="s">
        <v>499</v>
      </c>
      <c r="N59" s="5" t="s">
        <v>2603</v>
      </c>
    </row>
    <row r="60" spans="1:14" ht="75" x14ac:dyDescent="0.25">
      <c r="A60" s="8" t="s">
        <v>822</v>
      </c>
      <c r="B60" s="9" t="s">
        <v>138</v>
      </c>
      <c r="C60" s="10" t="s">
        <v>2177</v>
      </c>
      <c r="D60" s="20">
        <v>27960000</v>
      </c>
      <c r="E60" s="11">
        <v>0</v>
      </c>
      <c r="F60" s="22">
        <f t="shared" si="0"/>
        <v>27960000</v>
      </c>
      <c r="G60" s="12">
        <v>43866</v>
      </c>
      <c r="H60" s="12">
        <v>43867</v>
      </c>
      <c r="I60" s="12">
        <v>44042</v>
      </c>
      <c r="J60" s="13">
        <f t="shared" si="1"/>
        <v>174</v>
      </c>
      <c r="K60" s="14" t="s">
        <v>281</v>
      </c>
      <c r="L60" s="14" t="s">
        <v>288</v>
      </c>
      <c r="M60" s="15" t="s">
        <v>499</v>
      </c>
      <c r="N60" s="5" t="s">
        <v>2604</v>
      </c>
    </row>
    <row r="61" spans="1:14" ht="75" x14ac:dyDescent="0.25">
      <c r="A61" s="8" t="s">
        <v>823</v>
      </c>
      <c r="B61" s="9" t="s">
        <v>745</v>
      </c>
      <c r="C61" s="10" t="s">
        <v>2179</v>
      </c>
      <c r="D61" s="20">
        <v>15288000</v>
      </c>
      <c r="E61" s="11">
        <v>0</v>
      </c>
      <c r="F61" s="22">
        <f t="shared" si="0"/>
        <v>15288000</v>
      </c>
      <c r="G61" s="12">
        <v>43864</v>
      </c>
      <c r="H61" s="12">
        <v>43866</v>
      </c>
      <c r="I61" s="12">
        <v>43908</v>
      </c>
      <c r="J61" s="13">
        <f t="shared" si="1"/>
        <v>43</v>
      </c>
      <c r="K61" s="14" t="s">
        <v>281</v>
      </c>
      <c r="L61" s="14" t="s">
        <v>283</v>
      </c>
      <c r="M61" s="15" t="s">
        <v>496</v>
      </c>
      <c r="N61" s="5" t="s">
        <v>2605</v>
      </c>
    </row>
    <row r="62" spans="1:14" ht="75" x14ac:dyDescent="0.25">
      <c r="A62" s="8" t="s">
        <v>824</v>
      </c>
      <c r="B62" s="9" t="s">
        <v>63</v>
      </c>
      <c r="C62" s="10" t="s">
        <v>2178</v>
      </c>
      <c r="D62" s="20">
        <v>27960000</v>
      </c>
      <c r="E62" s="11">
        <v>0</v>
      </c>
      <c r="F62" s="22">
        <f t="shared" si="0"/>
        <v>27960000</v>
      </c>
      <c r="G62" s="12">
        <v>43865</v>
      </c>
      <c r="H62" s="12">
        <v>43868</v>
      </c>
      <c r="I62" s="12">
        <v>44042</v>
      </c>
      <c r="J62" s="13">
        <f t="shared" si="1"/>
        <v>173</v>
      </c>
      <c r="K62" s="14" t="s">
        <v>281</v>
      </c>
      <c r="L62" s="14" t="s">
        <v>288</v>
      </c>
      <c r="M62" s="15" t="s">
        <v>499</v>
      </c>
      <c r="N62" s="5" t="s">
        <v>2606</v>
      </c>
    </row>
    <row r="63" spans="1:14" ht="75" x14ac:dyDescent="0.25">
      <c r="A63" s="8" t="s">
        <v>825</v>
      </c>
      <c r="B63" s="9" t="s">
        <v>416</v>
      </c>
      <c r="C63" s="10" t="s">
        <v>2177</v>
      </c>
      <c r="D63" s="20">
        <v>27960000</v>
      </c>
      <c r="E63" s="11">
        <v>0</v>
      </c>
      <c r="F63" s="22">
        <f t="shared" si="0"/>
        <v>27960000</v>
      </c>
      <c r="G63" s="12">
        <v>43866</v>
      </c>
      <c r="H63" s="12">
        <v>43867</v>
      </c>
      <c r="I63" s="12">
        <v>44058</v>
      </c>
      <c r="J63" s="13">
        <f t="shared" si="1"/>
        <v>189</v>
      </c>
      <c r="K63" s="14" t="s">
        <v>281</v>
      </c>
      <c r="L63" s="14" t="s">
        <v>288</v>
      </c>
      <c r="M63" s="15" t="s">
        <v>499</v>
      </c>
      <c r="N63" s="5" t="s">
        <v>2607</v>
      </c>
    </row>
    <row r="64" spans="1:14" ht="75" x14ac:dyDescent="0.25">
      <c r="A64" s="8" t="s">
        <v>826</v>
      </c>
      <c r="B64" s="9" t="s">
        <v>50</v>
      </c>
      <c r="C64" s="10" t="s">
        <v>2178</v>
      </c>
      <c r="D64" s="20">
        <v>27960000</v>
      </c>
      <c r="E64" s="11">
        <v>0</v>
      </c>
      <c r="F64" s="22">
        <f t="shared" si="0"/>
        <v>27960000</v>
      </c>
      <c r="G64" s="12">
        <v>43866</v>
      </c>
      <c r="H64" s="12">
        <v>43867</v>
      </c>
      <c r="I64" s="12">
        <v>44042</v>
      </c>
      <c r="J64" s="13">
        <f t="shared" si="1"/>
        <v>174</v>
      </c>
      <c r="K64" s="14" t="s">
        <v>281</v>
      </c>
      <c r="L64" s="14" t="s">
        <v>288</v>
      </c>
      <c r="M64" s="15" t="s">
        <v>499</v>
      </c>
      <c r="N64" s="5" t="s">
        <v>2608</v>
      </c>
    </row>
    <row r="65" spans="1:14" ht="75" x14ac:dyDescent="0.25">
      <c r="A65" s="8" t="s">
        <v>827</v>
      </c>
      <c r="B65" s="9" t="s">
        <v>185</v>
      </c>
      <c r="C65" s="10" t="s">
        <v>2177</v>
      </c>
      <c r="D65" s="20">
        <v>27960000</v>
      </c>
      <c r="E65" s="11">
        <v>0</v>
      </c>
      <c r="F65" s="22">
        <f t="shared" si="0"/>
        <v>27960000</v>
      </c>
      <c r="G65" s="12">
        <v>43866</v>
      </c>
      <c r="H65" s="12">
        <v>43867</v>
      </c>
      <c r="I65" s="12">
        <v>44042</v>
      </c>
      <c r="J65" s="13">
        <f t="shared" si="1"/>
        <v>174</v>
      </c>
      <c r="K65" s="14" t="s">
        <v>281</v>
      </c>
      <c r="L65" s="14" t="s">
        <v>288</v>
      </c>
      <c r="M65" s="15" t="s">
        <v>499</v>
      </c>
      <c r="N65" s="5" t="s">
        <v>2609</v>
      </c>
    </row>
    <row r="66" spans="1:14" ht="75" x14ac:dyDescent="0.25">
      <c r="A66" s="8" t="s">
        <v>828</v>
      </c>
      <c r="B66" s="9" t="s">
        <v>569</v>
      </c>
      <c r="C66" s="10" t="s">
        <v>2178</v>
      </c>
      <c r="D66" s="20">
        <v>27960000</v>
      </c>
      <c r="E66" s="11">
        <v>0</v>
      </c>
      <c r="F66" s="22">
        <f t="shared" ref="F66:F129" si="2">D66-E66</f>
        <v>27960000</v>
      </c>
      <c r="G66" s="12">
        <v>43866</v>
      </c>
      <c r="H66" s="12">
        <v>43867</v>
      </c>
      <c r="I66" s="12">
        <v>44042</v>
      </c>
      <c r="J66" s="13">
        <f t="shared" ref="J66:J129" si="3">DAYS360(H66,I66)</f>
        <v>174</v>
      </c>
      <c r="K66" s="14" t="s">
        <v>281</v>
      </c>
      <c r="L66" s="14" t="s">
        <v>288</v>
      </c>
      <c r="M66" s="15" t="s">
        <v>499</v>
      </c>
      <c r="N66" s="5" t="s">
        <v>2610</v>
      </c>
    </row>
    <row r="67" spans="1:14" ht="75" x14ac:dyDescent="0.25">
      <c r="A67" s="6" t="s">
        <v>829</v>
      </c>
      <c r="B67" s="19" t="s">
        <v>1825</v>
      </c>
      <c r="C67" s="18" t="s">
        <v>2180</v>
      </c>
      <c r="D67" s="24">
        <v>27960000</v>
      </c>
      <c r="E67" s="25">
        <v>0</v>
      </c>
      <c r="F67" s="22">
        <f t="shared" si="2"/>
        <v>27960000</v>
      </c>
      <c r="G67" s="28">
        <v>43866</v>
      </c>
      <c r="H67" s="28">
        <v>43867</v>
      </c>
      <c r="I67" s="28">
        <v>44042</v>
      </c>
      <c r="J67" s="13">
        <f t="shared" si="3"/>
        <v>174</v>
      </c>
      <c r="K67" s="29" t="s">
        <v>281</v>
      </c>
      <c r="L67" s="14" t="s">
        <v>288</v>
      </c>
      <c r="M67" s="15" t="s">
        <v>499</v>
      </c>
      <c r="N67" s="33" t="s">
        <v>2611</v>
      </c>
    </row>
    <row r="68" spans="1:14" ht="75" x14ac:dyDescent="0.25">
      <c r="A68" s="6" t="s">
        <v>830</v>
      </c>
      <c r="B68" s="19" t="s">
        <v>394</v>
      </c>
      <c r="C68" s="18" t="s">
        <v>2181</v>
      </c>
      <c r="D68" s="24">
        <v>27960000</v>
      </c>
      <c r="E68" s="25">
        <v>0</v>
      </c>
      <c r="F68" s="22">
        <f t="shared" si="2"/>
        <v>27960000</v>
      </c>
      <c r="G68" s="28">
        <v>43866</v>
      </c>
      <c r="H68" s="28">
        <v>43867</v>
      </c>
      <c r="I68" s="28">
        <v>44042</v>
      </c>
      <c r="J68" s="13">
        <f t="shared" si="3"/>
        <v>174</v>
      </c>
      <c r="K68" s="29" t="s">
        <v>281</v>
      </c>
      <c r="L68" s="14" t="s">
        <v>288</v>
      </c>
      <c r="M68" s="15" t="s">
        <v>499</v>
      </c>
      <c r="N68" s="33" t="s">
        <v>2612</v>
      </c>
    </row>
    <row r="69" spans="1:14" ht="75" x14ac:dyDescent="0.25">
      <c r="A69" s="6" t="s">
        <v>831</v>
      </c>
      <c r="B69" s="19" t="s">
        <v>1826</v>
      </c>
      <c r="C69" s="18" t="s">
        <v>2182</v>
      </c>
      <c r="D69" s="24">
        <v>27960000</v>
      </c>
      <c r="E69" s="25">
        <v>0</v>
      </c>
      <c r="F69" s="22">
        <f t="shared" si="2"/>
        <v>27960000</v>
      </c>
      <c r="G69" s="28">
        <v>43866</v>
      </c>
      <c r="H69" s="28">
        <v>43867</v>
      </c>
      <c r="I69" s="28">
        <v>44042</v>
      </c>
      <c r="J69" s="13">
        <f t="shared" si="3"/>
        <v>174</v>
      </c>
      <c r="K69" s="29" t="s">
        <v>281</v>
      </c>
      <c r="L69" s="14" t="s">
        <v>288</v>
      </c>
      <c r="M69" s="15" t="s">
        <v>499</v>
      </c>
      <c r="N69" s="33" t="s">
        <v>2613</v>
      </c>
    </row>
    <row r="70" spans="1:14" ht="75" x14ac:dyDescent="0.25">
      <c r="A70" s="6" t="s">
        <v>832</v>
      </c>
      <c r="B70" s="19" t="s">
        <v>79</v>
      </c>
      <c r="C70" s="18" t="s">
        <v>2183</v>
      </c>
      <c r="D70" s="24">
        <v>27960000</v>
      </c>
      <c r="E70" s="25">
        <v>0</v>
      </c>
      <c r="F70" s="22">
        <f t="shared" si="2"/>
        <v>27960000</v>
      </c>
      <c r="G70" s="28">
        <v>43866</v>
      </c>
      <c r="H70" s="28">
        <v>43875</v>
      </c>
      <c r="I70" s="28">
        <v>44042</v>
      </c>
      <c r="J70" s="13">
        <f t="shared" si="3"/>
        <v>166</v>
      </c>
      <c r="K70" s="29" t="s">
        <v>281</v>
      </c>
      <c r="L70" s="14" t="s">
        <v>288</v>
      </c>
      <c r="M70" s="15" t="s">
        <v>499</v>
      </c>
      <c r="N70" s="33" t="s">
        <v>2614</v>
      </c>
    </row>
    <row r="71" spans="1:14" ht="75" x14ac:dyDescent="0.25">
      <c r="A71" s="6" t="s">
        <v>833</v>
      </c>
      <c r="B71" s="19" t="s">
        <v>1827</v>
      </c>
      <c r="C71" s="18" t="s">
        <v>2184</v>
      </c>
      <c r="D71" s="24">
        <v>27960000</v>
      </c>
      <c r="E71" s="25">
        <v>0</v>
      </c>
      <c r="F71" s="22">
        <f t="shared" si="2"/>
        <v>27960000</v>
      </c>
      <c r="G71" s="28">
        <v>43866</v>
      </c>
      <c r="H71" s="28">
        <v>43875</v>
      </c>
      <c r="I71" s="28">
        <v>44042</v>
      </c>
      <c r="J71" s="13">
        <f t="shared" si="3"/>
        <v>166</v>
      </c>
      <c r="K71" s="29" t="s">
        <v>281</v>
      </c>
      <c r="L71" s="14" t="s">
        <v>288</v>
      </c>
      <c r="M71" s="15" t="s">
        <v>499</v>
      </c>
      <c r="N71" s="33" t="s">
        <v>2615</v>
      </c>
    </row>
    <row r="72" spans="1:14" ht="75" x14ac:dyDescent="0.25">
      <c r="A72" s="8" t="s">
        <v>834</v>
      </c>
      <c r="B72" s="9" t="s">
        <v>75</v>
      </c>
      <c r="C72" s="10" t="s">
        <v>2177</v>
      </c>
      <c r="D72" s="20">
        <v>27960000</v>
      </c>
      <c r="E72" s="11">
        <v>0</v>
      </c>
      <c r="F72" s="22">
        <f t="shared" si="2"/>
        <v>27960000</v>
      </c>
      <c r="G72" s="12">
        <v>43866</v>
      </c>
      <c r="H72" s="12">
        <v>43867</v>
      </c>
      <c r="I72" s="12">
        <v>44042</v>
      </c>
      <c r="J72" s="13">
        <f t="shared" si="3"/>
        <v>174</v>
      </c>
      <c r="K72" s="14" t="s">
        <v>281</v>
      </c>
      <c r="L72" s="14" t="s">
        <v>288</v>
      </c>
      <c r="M72" s="15" t="s">
        <v>499</v>
      </c>
      <c r="N72" s="5" t="s">
        <v>2616</v>
      </c>
    </row>
    <row r="73" spans="1:14" ht="75" x14ac:dyDescent="0.25">
      <c r="A73" s="8" t="s">
        <v>835</v>
      </c>
      <c r="B73" s="9" t="s">
        <v>29</v>
      </c>
      <c r="C73" s="10" t="s">
        <v>2185</v>
      </c>
      <c r="D73" s="20">
        <v>79500000</v>
      </c>
      <c r="E73" s="11">
        <v>0</v>
      </c>
      <c r="F73" s="22">
        <f t="shared" si="2"/>
        <v>79500000</v>
      </c>
      <c r="G73" s="12">
        <v>43865</v>
      </c>
      <c r="H73" s="12">
        <v>43866</v>
      </c>
      <c r="I73" s="12">
        <v>44165</v>
      </c>
      <c r="J73" s="13">
        <f t="shared" si="3"/>
        <v>295</v>
      </c>
      <c r="K73" s="14" t="s">
        <v>281</v>
      </c>
      <c r="L73" s="14" t="s">
        <v>286</v>
      </c>
      <c r="M73" s="15" t="s">
        <v>549</v>
      </c>
      <c r="N73" s="5" t="s">
        <v>2617</v>
      </c>
    </row>
    <row r="74" spans="1:14" ht="75" x14ac:dyDescent="0.25">
      <c r="A74" s="8" t="s">
        <v>836</v>
      </c>
      <c r="B74" s="9" t="s">
        <v>362</v>
      </c>
      <c r="C74" s="10" t="s">
        <v>2186</v>
      </c>
      <c r="D74" s="20">
        <v>16353792</v>
      </c>
      <c r="E74" s="11">
        <v>0</v>
      </c>
      <c r="F74" s="22">
        <f t="shared" si="2"/>
        <v>16353792</v>
      </c>
      <c r="G74" s="12">
        <v>43866</v>
      </c>
      <c r="H74" s="12">
        <v>43867</v>
      </c>
      <c r="I74" s="12">
        <v>43951</v>
      </c>
      <c r="J74" s="13">
        <f t="shared" si="3"/>
        <v>84</v>
      </c>
      <c r="K74" s="14" t="s">
        <v>281</v>
      </c>
      <c r="L74" s="14" t="s">
        <v>286</v>
      </c>
      <c r="M74" s="15" t="s">
        <v>549</v>
      </c>
      <c r="N74" s="5" t="s">
        <v>2618</v>
      </c>
    </row>
    <row r="75" spans="1:14" ht="75" x14ac:dyDescent="0.25">
      <c r="A75" s="6" t="s">
        <v>837</v>
      </c>
      <c r="B75" s="19" t="s">
        <v>392</v>
      </c>
      <c r="C75" s="18" t="s">
        <v>2187</v>
      </c>
      <c r="D75" s="24">
        <v>10200000</v>
      </c>
      <c r="E75" s="25">
        <v>0</v>
      </c>
      <c r="F75" s="22">
        <f t="shared" si="2"/>
        <v>10200000</v>
      </c>
      <c r="G75" s="28">
        <v>43865</v>
      </c>
      <c r="H75" s="28">
        <v>43866</v>
      </c>
      <c r="I75" s="28">
        <v>43951</v>
      </c>
      <c r="J75" s="13">
        <f t="shared" si="3"/>
        <v>85</v>
      </c>
      <c r="K75" s="29" t="s">
        <v>281</v>
      </c>
      <c r="L75" s="14" t="s">
        <v>286</v>
      </c>
      <c r="M75" s="15" t="s">
        <v>549</v>
      </c>
      <c r="N75" s="33" t="s">
        <v>2619</v>
      </c>
    </row>
    <row r="76" spans="1:14" ht="75" x14ac:dyDescent="0.25">
      <c r="A76" s="8" t="s">
        <v>838</v>
      </c>
      <c r="B76" s="9" t="s">
        <v>177</v>
      </c>
      <c r="C76" s="10" t="s">
        <v>2188</v>
      </c>
      <c r="D76" s="20">
        <v>15240000</v>
      </c>
      <c r="E76" s="11">
        <v>0</v>
      </c>
      <c r="F76" s="22">
        <f t="shared" si="2"/>
        <v>15240000</v>
      </c>
      <c r="G76" s="12">
        <v>43866</v>
      </c>
      <c r="H76" s="12">
        <v>43867</v>
      </c>
      <c r="I76" s="12">
        <v>43951</v>
      </c>
      <c r="J76" s="13">
        <f t="shared" si="3"/>
        <v>84</v>
      </c>
      <c r="K76" s="14" t="s">
        <v>281</v>
      </c>
      <c r="L76" s="14" t="s">
        <v>286</v>
      </c>
      <c r="M76" s="15" t="s">
        <v>549</v>
      </c>
      <c r="N76" s="5" t="s">
        <v>2620</v>
      </c>
    </row>
    <row r="77" spans="1:14" ht="75" x14ac:dyDescent="0.25">
      <c r="A77" s="8" t="s">
        <v>839</v>
      </c>
      <c r="B77" s="9" t="s">
        <v>217</v>
      </c>
      <c r="C77" s="10" t="s">
        <v>2189</v>
      </c>
      <c r="D77" s="20">
        <v>30480000</v>
      </c>
      <c r="E77" s="11">
        <v>0</v>
      </c>
      <c r="F77" s="22">
        <f t="shared" si="2"/>
        <v>30480000</v>
      </c>
      <c r="G77" s="12">
        <v>43865</v>
      </c>
      <c r="H77" s="12">
        <v>43866</v>
      </c>
      <c r="I77" s="12">
        <v>44043</v>
      </c>
      <c r="J77" s="13">
        <f t="shared" si="3"/>
        <v>176</v>
      </c>
      <c r="K77" s="14" t="s">
        <v>281</v>
      </c>
      <c r="L77" s="14" t="s">
        <v>286</v>
      </c>
      <c r="M77" s="15" t="s">
        <v>549</v>
      </c>
      <c r="N77" s="5" t="s">
        <v>2621</v>
      </c>
    </row>
    <row r="78" spans="1:14" ht="75" x14ac:dyDescent="0.25">
      <c r="A78" s="6" t="s">
        <v>840</v>
      </c>
      <c r="B78" s="19" t="s">
        <v>652</v>
      </c>
      <c r="C78" s="18" t="s">
        <v>2190</v>
      </c>
      <c r="D78" s="24">
        <f>9360000+9360000</f>
        <v>18720000</v>
      </c>
      <c r="E78" s="25">
        <v>0</v>
      </c>
      <c r="F78" s="22">
        <f t="shared" si="2"/>
        <v>18720000</v>
      </c>
      <c r="G78" s="28">
        <v>43866</v>
      </c>
      <c r="H78" s="28">
        <v>43872</v>
      </c>
      <c r="I78" s="28">
        <v>44048</v>
      </c>
      <c r="J78" s="13">
        <f t="shared" si="3"/>
        <v>174</v>
      </c>
      <c r="K78" s="29" t="s">
        <v>281</v>
      </c>
      <c r="L78" s="14" t="s">
        <v>282</v>
      </c>
      <c r="M78" s="15" t="s">
        <v>493</v>
      </c>
      <c r="N78" s="33" t="s">
        <v>2622</v>
      </c>
    </row>
    <row r="79" spans="1:14" ht="75" x14ac:dyDescent="0.25">
      <c r="A79" s="6" t="s">
        <v>841</v>
      </c>
      <c r="B79" s="19" t="s">
        <v>635</v>
      </c>
      <c r="C79" s="18" t="s">
        <v>2191</v>
      </c>
      <c r="D79" s="24">
        <v>10890000</v>
      </c>
      <c r="E79" s="25">
        <v>0</v>
      </c>
      <c r="F79" s="22">
        <f t="shared" si="2"/>
        <v>10890000</v>
      </c>
      <c r="G79" s="28">
        <v>43865</v>
      </c>
      <c r="H79" s="28">
        <v>43866</v>
      </c>
      <c r="I79" s="28">
        <v>43951</v>
      </c>
      <c r="J79" s="13">
        <f t="shared" si="3"/>
        <v>85</v>
      </c>
      <c r="K79" s="29" t="s">
        <v>281</v>
      </c>
      <c r="L79" s="29" t="s">
        <v>286</v>
      </c>
      <c r="M79" s="30" t="s">
        <v>549</v>
      </c>
      <c r="N79" s="33" t="s">
        <v>2623</v>
      </c>
    </row>
    <row r="80" spans="1:14" ht="75" x14ac:dyDescent="0.25">
      <c r="A80" s="6" t="s">
        <v>842</v>
      </c>
      <c r="B80" s="19" t="s">
        <v>149</v>
      </c>
      <c r="C80" s="18" t="s">
        <v>2192</v>
      </c>
      <c r="D80" s="24">
        <v>10890000</v>
      </c>
      <c r="E80" s="25">
        <v>0</v>
      </c>
      <c r="F80" s="22">
        <f t="shared" si="2"/>
        <v>10890000</v>
      </c>
      <c r="G80" s="28">
        <v>43866</v>
      </c>
      <c r="H80" s="28">
        <v>43866</v>
      </c>
      <c r="I80" s="28">
        <v>43951</v>
      </c>
      <c r="J80" s="13">
        <f t="shared" si="3"/>
        <v>85</v>
      </c>
      <c r="K80" s="29" t="s">
        <v>281</v>
      </c>
      <c r="L80" s="29" t="s">
        <v>286</v>
      </c>
      <c r="M80" s="30" t="s">
        <v>549</v>
      </c>
      <c r="N80" s="33" t="s">
        <v>2624</v>
      </c>
    </row>
    <row r="81" spans="1:14" ht="75" x14ac:dyDescent="0.25">
      <c r="A81" s="8" t="s">
        <v>843</v>
      </c>
      <c r="B81" s="9" t="s">
        <v>203</v>
      </c>
      <c r="C81" s="10" t="s">
        <v>2193</v>
      </c>
      <c r="D81" s="20">
        <v>10890000</v>
      </c>
      <c r="E81" s="11">
        <v>0</v>
      </c>
      <c r="F81" s="22">
        <f t="shared" si="2"/>
        <v>10890000</v>
      </c>
      <c r="G81" s="12">
        <v>43865</v>
      </c>
      <c r="H81" s="12">
        <v>43867</v>
      </c>
      <c r="I81" s="12">
        <v>43951</v>
      </c>
      <c r="J81" s="13">
        <f t="shared" si="3"/>
        <v>84</v>
      </c>
      <c r="K81" s="14" t="s">
        <v>281</v>
      </c>
      <c r="L81" s="14" t="s">
        <v>286</v>
      </c>
      <c r="M81" s="15" t="s">
        <v>549</v>
      </c>
      <c r="N81" s="5" t="s">
        <v>2625</v>
      </c>
    </row>
    <row r="82" spans="1:14" ht="75" x14ac:dyDescent="0.25">
      <c r="A82" s="8" t="s">
        <v>844</v>
      </c>
      <c r="B82" s="9" t="s">
        <v>150</v>
      </c>
      <c r="C82" s="10" t="s">
        <v>2194</v>
      </c>
      <c r="D82" s="20">
        <v>10890000</v>
      </c>
      <c r="E82" s="11">
        <v>0</v>
      </c>
      <c r="F82" s="22">
        <f t="shared" si="2"/>
        <v>10890000</v>
      </c>
      <c r="G82" s="12">
        <v>43865</v>
      </c>
      <c r="H82" s="12">
        <v>43871</v>
      </c>
      <c r="I82" s="12">
        <v>43951</v>
      </c>
      <c r="J82" s="13">
        <f t="shared" si="3"/>
        <v>80</v>
      </c>
      <c r="K82" s="14" t="s">
        <v>281</v>
      </c>
      <c r="L82" s="14" t="s">
        <v>286</v>
      </c>
      <c r="M82" s="15" t="s">
        <v>549</v>
      </c>
      <c r="N82" s="5" t="s">
        <v>2626</v>
      </c>
    </row>
    <row r="83" spans="1:14" ht="75" x14ac:dyDescent="0.25">
      <c r="A83" s="8" t="s">
        <v>845</v>
      </c>
      <c r="B83" s="9" t="s">
        <v>46</v>
      </c>
      <c r="C83" s="10" t="s">
        <v>2195</v>
      </c>
      <c r="D83" s="20">
        <v>10200000</v>
      </c>
      <c r="E83" s="11">
        <v>0</v>
      </c>
      <c r="F83" s="22">
        <f t="shared" si="2"/>
        <v>10200000</v>
      </c>
      <c r="G83" s="12">
        <v>43866</v>
      </c>
      <c r="H83" s="12">
        <v>43867</v>
      </c>
      <c r="I83" s="12">
        <v>44042</v>
      </c>
      <c r="J83" s="13">
        <f t="shared" si="3"/>
        <v>174</v>
      </c>
      <c r="K83" s="14" t="s">
        <v>281</v>
      </c>
      <c r="L83" s="14" t="s">
        <v>286</v>
      </c>
      <c r="M83" s="15" t="s">
        <v>549</v>
      </c>
      <c r="N83" s="5" t="s">
        <v>2627</v>
      </c>
    </row>
    <row r="84" spans="1:14" ht="101.25" x14ac:dyDescent="0.25">
      <c r="A84" s="8" t="s">
        <v>846</v>
      </c>
      <c r="B84" s="9" t="s">
        <v>728</v>
      </c>
      <c r="C84" s="10" t="s">
        <v>2196</v>
      </c>
      <c r="D84" s="20">
        <v>13628160</v>
      </c>
      <c r="E84" s="11">
        <v>0</v>
      </c>
      <c r="F84" s="22">
        <f t="shared" si="2"/>
        <v>13628160</v>
      </c>
      <c r="G84" s="12">
        <v>43867</v>
      </c>
      <c r="H84" s="12">
        <v>43868</v>
      </c>
      <c r="I84" s="12">
        <v>43954</v>
      </c>
      <c r="J84" s="13">
        <f t="shared" si="3"/>
        <v>86</v>
      </c>
      <c r="K84" s="14" t="s">
        <v>281</v>
      </c>
      <c r="L84" s="14" t="s">
        <v>283</v>
      </c>
      <c r="M84" s="15" t="s">
        <v>496</v>
      </c>
      <c r="N84" s="5" t="s">
        <v>2628</v>
      </c>
    </row>
    <row r="85" spans="1:14" ht="75" x14ac:dyDescent="0.25">
      <c r="A85" s="8" t="s">
        <v>847</v>
      </c>
      <c r="B85" s="9" t="s">
        <v>398</v>
      </c>
      <c r="C85" s="10" t="s">
        <v>2197</v>
      </c>
      <c r="D85" s="20">
        <v>45500000</v>
      </c>
      <c r="E85" s="11">
        <v>0</v>
      </c>
      <c r="F85" s="22">
        <f t="shared" si="2"/>
        <v>45500000</v>
      </c>
      <c r="G85" s="12">
        <v>43865</v>
      </c>
      <c r="H85" s="12">
        <v>43865</v>
      </c>
      <c r="I85" s="12">
        <v>44165</v>
      </c>
      <c r="J85" s="13">
        <f t="shared" si="3"/>
        <v>296</v>
      </c>
      <c r="K85" s="14" t="s">
        <v>281</v>
      </c>
      <c r="L85" s="14" t="s">
        <v>283</v>
      </c>
      <c r="M85" s="15" t="s">
        <v>496</v>
      </c>
      <c r="N85" s="5" t="s">
        <v>2629</v>
      </c>
    </row>
    <row r="86" spans="1:14" ht="75" x14ac:dyDescent="0.25">
      <c r="A86" s="6" t="s">
        <v>848</v>
      </c>
      <c r="B86" s="19" t="s">
        <v>8</v>
      </c>
      <c r="C86" s="18" t="s">
        <v>2198</v>
      </c>
      <c r="D86" s="24">
        <f>20280000+20280000</f>
        <v>40560000</v>
      </c>
      <c r="E86" s="25">
        <v>0</v>
      </c>
      <c r="F86" s="22">
        <f t="shared" si="2"/>
        <v>40560000</v>
      </c>
      <c r="G86" s="28">
        <v>43865</v>
      </c>
      <c r="H86" s="28">
        <v>43867</v>
      </c>
      <c r="I86" s="28">
        <v>44048</v>
      </c>
      <c r="J86" s="13">
        <f t="shared" si="3"/>
        <v>179</v>
      </c>
      <c r="K86" s="29" t="s">
        <v>281</v>
      </c>
      <c r="L86" s="14" t="s">
        <v>288</v>
      </c>
      <c r="M86" s="15" t="s">
        <v>499</v>
      </c>
      <c r="N86" s="33" t="s">
        <v>2630</v>
      </c>
    </row>
    <row r="87" spans="1:14" ht="75" x14ac:dyDescent="0.25">
      <c r="A87" s="8" t="s">
        <v>849</v>
      </c>
      <c r="B87" s="9" t="s">
        <v>227</v>
      </c>
      <c r="C87" s="10" t="s">
        <v>2199</v>
      </c>
      <c r="D87" s="20">
        <v>10890000</v>
      </c>
      <c r="E87" s="11">
        <v>0</v>
      </c>
      <c r="F87" s="22">
        <f t="shared" si="2"/>
        <v>10890000</v>
      </c>
      <c r="G87" s="12">
        <v>43866</v>
      </c>
      <c r="H87" s="12">
        <v>43868</v>
      </c>
      <c r="I87" s="12">
        <v>43951</v>
      </c>
      <c r="J87" s="13">
        <f t="shared" si="3"/>
        <v>83</v>
      </c>
      <c r="K87" s="14" t="s">
        <v>281</v>
      </c>
      <c r="L87" s="14" t="s">
        <v>286</v>
      </c>
      <c r="M87" s="15" t="s">
        <v>549</v>
      </c>
      <c r="N87" s="5" t="s">
        <v>2631</v>
      </c>
    </row>
    <row r="88" spans="1:14" ht="75" x14ac:dyDescent="0.25">
      <c r="A88" s="6" t="s">
        <v>850</v>
      </c>
      <c r="B88" s="19" t="s">
        <v>129</v>
      </c>
      <c r="C88" s="18" t="s">
        <v>2200</v>
      </c>
      <c r="D88" s="24">
        <v>10545600</v>
      </c>
      <c r="E88" s="25">
        <v>0</v>
      </c>
      <c r="F88" s="22">
        <f t="shared" si="2"/>
        <v>10545600</v>
      </c>
      <c r="G88" s="28">
        <v>43865</v>
      </c>
      <c r="H88" s="28">
        <v>43865</v>
      </c>
      <c r="I88" s="28">
        <v>43954</v>
      </c>
      <c r="J88" s="13">
        <f t="shared" si="3"/>
        <v>89</v>
      </c>
      <c r="K88" s="29" t="s">
        <v>281</v>
      </c>
      <c r="L88" s="14" t="s">
        <v>283</v>
      </c>
      <c r="M88" s="15" t="s">
        <v>496</v>
      </c>
      <c r="N88" s="33" t="s">
        <v>2632</v>
      </c>
    </row>
    <row r="89" spans="1:14" ht="75" x14ac:dyDescent="0.25">
      <c r="A89" s="6" t="s">
        <v>851</v>
      </c>
      <c r="B89" s="19" t="s">
        <v>534</v>
      </c>
      <c r="C89" s="18" t="s">
        <v>2201</v>
      </c>
      <c r="D89" s="24">
        <v>9984000</v>
      </c>
      <c r="E89" s="25">
        <v>0</v>
      </c>
      <c r="F89" s="22">
        <f t="shared" si="2"/>
        <v>9984000</v>
      </c>
      <c r="G89" s="28">
        <v>43865</v>
      </c>
      <c r="H89" s="28">
        <v>43866</v>
      </c>
      <c r="I89" s="28">
        <v>43951</v>
      </c>
      <c r="J89" s="13">
        <f t="shared" si="3"/>
        <v>85</v>
      </c>
      <c r="K89" s="29" t="s">
        <v>281</v>
      </c>
      <c r="L89" s="14" t="s">
        <v>286</v>
      </c>
      <c r="M89" s="15" t="s">
        <v>549</v>
      </c>
      <c r="N89" s="33" t="s">
        <v>2633</v>
      </c>
    </row>
    <row r="90" spans="1:14" ht="75" x14ac:dyDescent="0.25">
      <c r="A90" s="8" t="s">
        <v>852</v>
      </c>
      <c r="B90" s="9" t="s">
        <v>1828</v>
      </c>
      <c r="C90" s="10" t="s">
        <v>2202</v>
      </c>
      <c r="D90" s="20">
        <v>40200000</v>
      </c>
      <c r="E90" s="11">
        <v>0</v>
      </c>
      <c r="F90" s="22">
        <f t="shared" si="2"/>
        <v>40200000</v>
      </c>
      <c r="G90" s="12">
        <v>43866</v>
      </c>
      <c r="H90" s="12">
        <v>43866</v>
      </c>
      <c r="I90" s="12">
        <v>44043</v>
      </c>
      <c r="J90" s="13">
        <f t="shared" si="3"/>
        <v>176</v>
      </c>
      <c r="K90" s="14" t="s">
        <v>281</v>
      </c>
      <c r="L90" s="14" t="s">
        <v>286</v>
      </c>
      <c r="M90" s="15" t="s">
        <v>549</v>
      </c>
      <c r="N90" s="5" t="s">
        <v>2634</v>
      </c>
    </row>
    <row r="91" spans="1:14" ht="75" x14ac:dyDescent="0.25">
      <c r="A91" s="8" t="s">
        <v>853</v>
      </c>
      <c r="B91" s="9" t="s">
        <v>60</v>
      </c>
      <c r="C91" s="10" t="s">
        <v>2203</v>
      </c>
      <c r="D91" s="20">
        <v>27960000</v>
      </c>
      <c r="E91" s="11">
        <v>0</v>
      </c>
      <c r="F91" s="22">
        <f t="shared" si="2"/>
        <v>27960000</v>
      </c>
      <c r="G91" s="12">
        <v>43866</v>
      </c>
      <c r="H91" s="12">
        <v>43871</v>
      </c>
      <c r="I91" s="12">
        <v>44042</v>
      </c>
      <c r="J91" s="13">
        <f t="shared" si="3"/>
        <v>170</v>
      </c>
      <c r="K91" s="14" t="s">
        <v>281</v>
      </c>
      <c r="L91" s="14" t="s">
        <v>288</v>
      </c>
      <c r="M91" s="15" t="s">
        <v>499</v>
      </c>
      <c r="N91" s="5" t="s">
        <v>2635</v>
      </c>
    </row>
    <row r="92" spans="1:14" ht="75" x14ac:dyDescent="0.25">
      <c r="A92" s="8" t="s">
        <v>854</v>
      </c>
      <c r="B92" s="9" t="s">
        <v>1829</v>
      </c>
      <c r="C92" s="10" t="s">
        <v>2203</v>
      </c>
      <c r="D92" s="20">
        <v>27960000</v>
      </c>
      <c r="E92" s="11">
        <v>0</v>
      </c>
      <c r="F92" s="22">
        <f t="shared" si="2"/>
        <v>27960000</v>
      </c>
      <c r="G92" s="12">
        <v>43866</v>
      </c>
      <c r="H92" s="12">
        <v>43867</v>
      </c>
      <c r="I92" s="12">
        <v>44042</v>
      </c>
      <c r="J92" s="13">
        <f t="shared" si="3"/>
        <v>174</v>
      </c>
      <c r="K92" s="14" t="s">
        <v>281</v>
      </c>
      <c r="L92" s="14" t="s">
        <v>288</v>
      </c>
      <c r="M92" s="15" t="s">
        <v>499</v>
      </c>
      <c r="N92" s="5" t="s">
        <v>2636</v>
      </c>
    </row>
    <row r="93" spans="1:14" ht="75" x14ac:dyDescent="0.25">
      <c r="A93" s="8" t="s">
        <v>855</v>
      </c>
      <c r="B93" s="9" t="s">
        <v>153</v>
      </c>
      <c r="C93" s="10" t="s">
        <v>2204</v>
      </c>
      <c r="D93" s="20">
        <v>20100000</v>
      </c>
      <c r="E93" s="11">
        <v>0</v>
      </c>
      <c r="F93" s="22">
        <f t="shared" si="2"/>
        <v>20100000</v>
      </c>
      <c r="G93" s="12">
        <v>43865</v>
      </c>
      <c r="H93" s="12">
        <v>43867</v>
      </c>
      <c r="I93" s="12">
        <v>43951</v>
      </c>
      <c r="J93" s="13">
        <f t="shared" si="3"/>
        <v>84</v>
      </c>
      <c r="K93" s="14" t="s">
        <v>281</v>
      </c>
      <c r="L93" s="14" t="s">
        <v>286</v>
      </c>
      <c r="M93" s="15" t="s">
        <v>549</v>
      </c>
      <c r="N93" s="5" t="s">
        <v>2637</v>
      </c>
    </row>
    <row r="94" spans="1:14" ht="75" x14ac:dyDescent="0.25">
      <c r="A94" s="8" t="s">
        <v>856</v>
      </c>
      <c r="B94" s="9" t="s">
        <v>350</v>
      </c>
      <c r="C94" s="10" t="s">
        <v>2205</v>
      </c>
      <c r="D94" s="20">
        <v>13790400</v>
      </c>
      <c r="E94" s="11">
        <v>0</v>
      </c>
      <c r="F94" s="22">
        <f t="shared" si="2"/>
        <v>13790400</v>
      </c>
      <c r="G94" s="12">
        <v>43865</v>
      </c>
      <c r="H94" s="12">
        <v>43867</v>
      </c>
      <c r="I94" s="12">
        <v>43954</v>
      </c>
      <c r="J94" s="13">
        <f t="shared" si="3"/>
        <v>87</v>
      </c>
      <c r="K94" s="14" t="s">
        <v>281</v>
      </c>
      <c r="L94" s="14" t="s">
        <v>283</v>
      </c>
      <c r="M94" s="15" t="s">
        <v>496</v>
      </c>
      <c r="N94" s="5" t="s">
        <v>2638</v>
      </c>
    </row>
    <row r="95" spans="1:14" ht="75" x14ac:dyDescent="0.25">
      <c r="A95" s="8" t="s">
        <v>857</v>
      </c>
      <c r="B95" s="9" t="s">
        <v>524</v>
      </c>
      <c r="C95" s="10" t="s">
        <v>2206</v>
      </c>
      <c r="D95" s="20">
        <v>13790400</v>
      </c>
      <c r="E95" s="11">
        <v>0</v>
      </c>
      <c r="F95" s="22">
        <f t="shared" si="2"/>
        <v>13790400</v>
      </c>
      <c r="G95" s="12">
        <v>43865</v>
      </c>
      <c r="H95" s="12">
        <v>43868</v>
      </c>
      <c r="I95" s="12">
        <v>43951</v>
      </c>
      <c r="J95" s="13">
        <f t="shared" si="3"/>
        <v>83</v>
      </c>
      <c r="K95" s="14" t="s">
        <v>281</v>
      </c>
      <c r="L95" s="29" t="s">
        <v>284</v>
      </c>
      <c r="M95" s="30" t="s">
        <v>2541</v>
      </c>
      <c r="N95" s="5" t="s">
        <v>2639</v>
      </c>
    </row>
    <row r="96" spans="1:14" ht="75" x14ac:dyDescent="0.25">
      <c r="A96" s="6" t="s">
        <v>858</v>
      </c>
      <c r="B96" s="19" t="s">
        <v>1830</v>
      </c>
      <c r="C96" s="18" t="s">
        <v>2207</v>
      </c>
      <c r="D96" s="24">
        <v>18375000</v>
      </c>
      <c r="E96" s="25">
        <v>0</v>
      </c>
      <c r="F96" s="22">
        <f t="shared" si="2"/>
        <v>18375000</v>
      </c>
      <c r="G96" s="28">
        <v>43867</v>
      </c>
      <c r="H96" s="28">
        <v>43875</v>
      </c>
      <c r="I96" s="28">
        <v>44036</v>
      </c>
      <c r="J96" s="13">
        <f t="shared" si="3"/>
        <v>160</v>
      </c>
      <c r="K96" s="29" t="s">
        <v>281</v>
      </c>
      <c r="L96" s="29" t="s">
        <v>282</v>
      </c>
      <c r="M96" s="30" t="s">
        <v>550</v>
      </c>
      <c r="N96" s="33" t="s">
        <v>2640</v>
      </c>
    </row>
    <row r="97" spans="1:14" ht="75" x14ac:dyDescent="0.25">
      <c r="A97" s="6" t="s">
        <v>859</v>
      </c>
      <c r="B97" s="19" t="s">
        <v>5</v>
      </c>
      <c r="C97" s="18" t="s">
        <v>2208</v>
      </c>
      <c r="D97" s="24">
        <v>33103200</v>
      </c>
      <c r="E97" s="25">
        <v>0</v>
      </c>
      <c r="F97" s="22">
        <f t="shared" si="2"/>
        <v>33103200</v>
      </c>
      <c r="G97" s="28">
        <v>43867</v>
      </c>
      <c r="H97" s="28">
        <v>43871</v>
      </c>
      <c r="I97" s="28">
        <v>44049</v>
      </c>
      <c r="J97" s="13">
        <f t="shared" si="3"/>
        <v>176</v>
      </c>
      <c r="K97" s="29" t="s">
        <v>281</v>
      </c>
      <c r="L97" s="14" t="s">
        <v>285</v>
      </c>
      <c r="M97" s="15" t="s">
        <v>500</v>
      </c>
      <c r="N97" s="33" t="s">
        <v>2641</v>
      </c>
    </row>
    <row r="98" spans="1:14" ht="75" x14ac:dyDescent="0.25">
      <c r="A98" s="8" t="s">
        <v>860</v>
      </c>
      <c r="B98" s="9" t="s">
        <v>249</v>
      </c>
      <c r="C98" s="10" t="s">
        <v>2209</v>
      </c>
      <c r="D98" s="20">
        <v>31824000</v>
      </c>
      <c r="E98" s="11">
        <v>0</v>
      </c>
      <c r="F98" s="22">
        <f t="shared" si="2"/>
        <v>31824000</v>
      </c>
      <c r="G98" s="12">
        <v>43865</v>
      </c>
      <c r="H98" s="12">
        <v>43866</v>
      </c>
      <c r="I98" s="12">
        <v>44049</v>
      </c>
      <c r="J98" s="13">
        <f t="shared" si="3"/>
        <v>181</v>
      </c>
      <c r="K98" s="14" t="s">
        <v>281</v>
      </c>
      <c r="L98" s="29" t="s">
        <v>282</v>
      </c>
      <c r="M98" s="30" t="s">
        <v>550</v>
      </c>
      <c r="N98" s="5" t="s">
        <v>2642</v>
      </c>
    </row>
    <row r="99" spans="1:14" ht="78.75" x14ac:dyDescent="0.25">
      <c r="A99" s="8" t="s">
        <v>861</v>
      </c>
      <c r="B99" s="9" t="s">
        <v>478</v>
      </c>
      <c r="C99" s="10" t="s">
        <v>2210</v>
      </c>
      <c r="D99" s="20">
        <v>64200000</v>
      </c>
      <c r="E99" s="11">
        <v>0</v>
      </c>
      <c r="F99" s="22">
        <f t="shared" si="2"/>
        <v>64200000</v>
      </c>
      <c r="G99" s="12">
        <v>43865</v>
      </c>
      <c r="H99" s="12">
        <v>43866</v>
      </c>
      <c r="I99" s="12">
        <v>44050</v>
      </c>
      <c r="J99" s="13">
        <f t="shared" si="3"/>
        <v>182</v>
      </c>
      <c r="K99" s="14" t="s">
        <v>281</v>
      </c>
      <c r="L99" s="29" t="s">
        <v>282</v>
      </c>
      <c r="M99" s="30" t="s">
        <v>550</v>
      </c>
      <c r="N99" s="5" t="s">
        <v>2643</v>
      </c>
    </row>
    <row r="100" spans="1:14" ht="75" x14ac:dyDescent="0.25">
      <c r="A100" s="8" t="s">
        <v>862</v>
      </c>
      <c r="B100" s="9" t="s">
        <v>12</v>
      </c>
      <c r="C100" s="10" t="s">
        <v>2195</v>
      </c>
      <c r="D100" s="20">
        <v>10200000</v>
      </c>
      <c r="E100" s="11">
        <v>0</v>
      </c>
      <c r="F100" s="22">
        <f t="shared" si="2"/>
        <v>10200000</v>
      </c>
      <c r="G100" s="12">
        <v>43866</v>
      </c>
      <c r="H100" s="12">
        <v>43867</v>
      </c>
      <c r="I100" s="12">
        <v>43951</v>
      </c>
      <c r="J100" s="13">
        <f t="shared" si="3"/>
        <v>84</v>
      </c>
      <c r="K100" s="14" t="s">
        <v>281</v>
      </c>
      <c r="L100" s="29" t="s">
        <v>286</v>
      </c>
      <c r="M100" s="30" t="s">
        <v>549</v>
      </c>
      <c r="N100" s="5" t="s">
        <v>2644</v>
      </c>
    </row>
    <row r="101" spans="1:14" ht="75" x14ac:dyDescent="0.25">
      <c r="A101" s="8" t="s">
        <v>863</v>
      </c>
      <c r="B101" s="9" t="s">
        <v>373</v>
      </c>
      <c r="C101" s="10" t="s">
        <v>2211</v>
      </c>
      <c r="D101" s="20">
        <v>19468800</v>
      </c>
      <c r="E101" s="11">
        <v>0</v>
      </c>
      <c r="F101" s="22">
        <f t="shared" si="2"/>
        <v>19468800</v>
      </c>
      <c r="G101" s="12">
        <v>43866</v>
      </c>
      <c r="H101" s="12">
        <v>43868</v>
      </c>
      <c r="I101" s="12">
        <v>43951</v>
      </c>
      <c r="J101" s="13">
        <f t="shared" si="3"/>
        <v>83</v>
      </c>
      <c r="K101" s="14" t="s">
        <v>281</v>
      </c>
      <c r="L101" s="14" t="s">
        <v>292</v>
      </c>
      <c r="M101" s="15" t="s">
        <v>495</v>
      </c>
      <c r="N101" s="5" t="s">
        <v>2645</v>
      </c>
    </row>
    <row r="102" spans="1:14" ht="75" x14ac:dyDescent="0.25">
      <c r="A102" s="8" t="s">
        <v>864</v>
      </c>
      <c r="B102" s="9" t="s">
        <v>571</v>
      </c>
      <c r="C102" s="10" t="s">
        <v>2212</v>
      </c>
      <c r="D102" s="20">
        <v>27960000</v>
      </c>
      <c r="E102" s="11">
        <v>0</v>
      </c>
      <c r="F102" s="22">
        <f t="shared" si="2"/>
        <v>27960000</v>
      </c>
      <c r="G102" s="12">
        <v>43865</v>
      </c>
      <c r="H102" s="12">
        <v>43867</v>
      </c>
      <c r="I102" s="12">
        <v>44042</v>
      </c>
      <c r="J102" s="13">
        <f t="shared" si="3"/>
        <v>174</v>
      </c>
      <c r="K102" s="14" t="s">
        <v>281</v>
      </c>
      <c r="L102" s="14" t="s">
        <v>288</v>
      </c>
      <c r="M102" s="15" t="s">
        <v>499</v>
      </c>
      <c r="N102" s="5" t="s">
        <v>2646</v>
      </c>
    </row>
    <row r="103" spans="1:14" ht="75" x14ac:dyDescent="0.25">
      <c r="A103" s="8" t="s">
        <v>865</v>
      </c>
      <c r="B103" s="9" t="s">
        <v>570</v>
      </c>
      <c r="C103" s="10" t="s">
        <v>2177</v>
      </c>
      <c r="D103" s="20">
        <v>27960000</v>
      </c>
      <c r="E103" s="11">
        <v>0</v>
      </c>
      <c r="F103" s="22">
        <f t="shared" si="2"/>
        <v>27960000</v>
      </c>
      <c r="G103" s="12">
        <v>43866</v>
      </c>
      <c r="H103" s="12">
        <v>43867</v>
      </c>
      <c r="I103" s="12">
        <v>44042</v>
      </c>
      <c r="J103" s="13">
        <f t="shared" si="3"/>
        <v>174</v>
      </c>
      <c r="K103" s="14" t="s">
        <v>281</v>
      </c>
      <c r="L103" s="14" t="s">
        <v>288</v>
      </c>
      <c r="M103" s="15" t="s">
        <v>499</v>
      </c>
      <c r="N103" s="5" t="s">
        <v>2647</v>
      </c>
    </row>
    <row r="104" spans="1:14" ht="75" x14ac:dyDescent="0.25">
      <c r="A104" s="6" t="s">
        <v>866</v>
      </c>
      <c r="B104" s="19" t="s">
        <v>146</v>
      </c>
      <c r="C104" s="18" t="s">
        <v>2213</v>
      </c>
      <c r="D104" s="24">
        <v>30600000</v>
      </c>
      <c r="E104" s="25">
        <v>0</v>
      </c>
      <c r="F104" s="22">
        <f t="shared" si="2"/>
        <v>30600000</v>
      </c>
      <c r="G104" s="28">
        <v>43868</v>
      </c>
      <c r="H104" s="28">
        <v>43873</v>
      </c>
      <c r="I104" s="28">
        <v>44104</v>
      </c>
      <c r="J104" s="13">
        <f t="shared" si="3"/>
        <v>228</v>
      </c>
      <c r="K104" s="29" t="s">
        <v>281</v>
      </c>
      <c r="L104" s="29" t="s">
        <v>282</v>
      </c>
      <c r="M104" s="30" t="s">
        <v>550</v>
      </c>
      <c r="N104" s="33" t="s">
        <v>2648</v>
      </c>
    </row>
    <row r="105" spans="1:14" ht="75" x14ac:dyDescent="0.25">
      <c r="A105" s="8" t="s">
        <v>867</v>
      </c>
      <c r="B105" s="9" t="s">
        <v>127</v>
      </c>
      <c r="C105" s="10" t="s">
        <v>2214</v>
      </c>
      <c r="D105" s="20">
        <v>32040000</v>
      </c>
      <c r="E105" s="11">
        <v>0</v>
      </c>
      <c r="F105" s="22">
        <f t="shared" si="2"/>
        <v>32040000</v>
      </c>
      <c r="G105" s="12">
        <v>43865</v>
      </c>
      <c r="H105" s="12">
        <v>43867</v>
      </c>
      <c r="I105" s="12">
        <v>44104</v>
      </c>
      <c r="J105" s="13">
        <f t="shared" si="3"/>
        <v>234</v>
      </c>
      <c r="K105" s="14" t="s">
        <v>281</v>
      </c>
      <c r="L105" s="14" t="s">
        <v>286</v>
      </c>
      <c r="M105" s="15" t="s">
        <v>549</v>
      </c>
      <c r="N105" s="5" t="s">
        <v>2649</v>
      </c>
    </row>
    <row r="106" spans="1:14" ht="75" x14ac:dyDescent="0.25">
      <c r="A106" s="8" t="s">
        <v>868</v>
      </c>
      <c r="B106" s="9" t="s">
        <v>430</v>
      </c>
      <c r="C106" s="10" t="s">
        <v>2215</v>
      </c>
      <c r="D106" s="20">
        <v>27960000</v>
      </c>
      <c r="E106" s="11">
        <v>0</v>
      </c>
      <c r="F106" s="22">
        <f t="shared" si="2"/>
        <v>27960000</v>
      </c>
      <c r="G106" s="12">
        <v>43866</v>
      </c>
      <c r="H106" s="12">
        <v>43868</v>
      </c>
      <c r="I106" s="12">
        <v>44042</v>
      </c>
      <c r="J106" s="13">
        <f t="shared" si="3"/>
        <v>173</v>
      </c>
      <c r="K106" s="14" t="s">
        <v>281</v>
      </c>
      <c r="L106" s="14" t="s">
        <v>288</v>
      </c>
      <c r="M106" s="15" t="s">
        <v>499</v>
      </c>
      <c r="N106" s="5" t="s">
        <v>2650</v>
      </c>
    </row>
    <row r="107" spans="1:14" ht="75" x14ac:dyDescent="0.25">
      <c r="A107" s="6" t="s">
        <v>869</v>
      </c>
      <c r="B107" s="19" t="s">
        <v>1831</v>
      </c>
      <c r="C107" s="18" t="s">
        <v>2184</v>
      </c>
      <c r="D107" s="24">
        <v>27960000</v>
      </c>
      <c r="E107" s="25">
        <v>0</v>
      </c>
      <c r="F107" s="22">
        <f t="shared" si="2"/>
        <v>27960000</v>
      </c>
      <c r="G107" s="28">
        <v>43867</v>
      </c>
      <c r="H107" s="28">
        <v>43881</v>
      </c>
      <c r="I107" s="28">
        <v>44042</v>
      </c>
      <c r="J107" s="13">
        <f t="shared" si="3"/>
        <v>160</v>
      </c>
      <c r="K107" s="29" t="s">
        <v>281</v>
      </c>
      <c r="L107" s="14" t="s">
        <v>288</v>
      </c>
      <c r="M107" s="15" t="s">
        <v>499</v>
      </c>
      <c r="N107" s="33" t="s">
        <v>2651</v>
      </c>
    </row>
    <row r="108" spans="1:14" ht="90" x14ac:dyDescent="0.25">
      <c r="A108" s="8" t="s">
        <v>870</v>
      </c>
      <c r="B108" s="9" t="s">
        <v>1832</v>
      </c>
      <c r="C108" s="10" t="s">
        <v>2184</v>
      </c>
      <c r="D108" s="20">
        <v>27960000</v>
      </c>
      <c r="E108" s="11">
        <v>0</v>
      </c>
      <c r="F108" s="22">
        <f t="shared" si="2"/>
        <v>27960000</v>
      </c>
      <c r="G108" s="12">
        <v>43866</v>
      </c>
      <c r="H108" s="12">
        <v>43867</v>
      </c>
      <c r="I108" s="12">
        <v>44042</v>
      </c>
      <c r="J108" s="13">
        <f t="shared" si="3"/>
        <v>174</v>
      </c>
      <c r="K108" s="14" t="s">
        <v>281</v>
      </c>
      <c r="L108" s="14" t="s">
        <v>288</v>
      </c>
      <c r="M108" s="15" t="s">
        <v>499</v>
      </c>
      <c r="N108" s="5" t="s">
        <v>2652</v>
      </c>
    </row>
    <row r="109" spans="1:14" ht="75" x14ac:dyDescent="0.25">
      <c r="A109" s="8" t="s">
        <v>871</v>
      </c>
      <c r="B109" s="9" t="s">
        <v>572</v>
      </c>
      <c r="C109" s="10" t="s">
        <v>2216</v>
      </c>
      <c r="D109" s="20">
        <v>27960000</v>
      </c>
      <c r="E109" s="11">
        <v>0</v>
      </c>
      <c r="F109" s="22">
        <f t="shared" si="2"/>
        <v>27960000</v>
      </c>
      <c r="G109" s="12">
        <v>43867</v>
      </c>
      <c r="H109" s="12">
        <v>43872</v>
      </c>
      <c r="I109" s="12">
        <v>44042</v>
      </c>
      <c r="J109" s="13">
        <f t="shared" si="3"/>
        <v>169</v>
      </c>
      <c r="K109" s="14" t="s">
        <v>281</v>
      </c>
      <c r="L109" s="14" t="s">
        <v>288</v>
      </c>
      <c r="M109" s="15" t="s">
        <v>499</v>
      </c>
      <c r="N109" s="5" t="s">
        <v>2653</v>
      </c>
    </row>
    <row r="110" spans="1:14" ht="75" x14ac:dyDescent="0.25">
      <c r="A110" s="8" t="s">
        <v>872</v>
      </c>
      <c r="B110" s="9" t="s">
        <v>415</v>
      </c>
      <c r="C110" s="10" t="s">
        <v>2203</v>
      </c>
      <c r="D110" s="20">
        <v>27960000</v>
      </c>
      <c r="E110" s="11">
        <v>0</v>
      </c>
      <c r="F110" s="22">
        <f t="shared" si="2"/>
        <v>27960000</v>
      </c>
      <c r="G110" s="12">
        <v>43866</v>
      </c>
      <c r="H110" s="12">
        <v>43871</v>
      </c>
      <c r="I110" s="12">
        <v>44042</v>
      </c>
      <c r="J110" s="13">
        <f t="shared" si="3"/>
        <v>170</v>
      </c>
      <c r="K110" s="14" t="s">
        <v>281</v>
      </c>
      <c r="L110" s="14" t="s">
        <v>288</v>
      </c>
      <c r="M110" s="15" t="s">
        <v>499</v>
      </c>
      <c r="N110" s="5" t="s">
        <v>2654</v>
      </c>
    </row>
    <row r="111" spans="1:14" ht="75" x14ac:dyDescent="0.25">
      <c r="A111" s="8" t="s">
        <v>873</v>
      </c>
      <c r="B111" s="9" t="s">
        <v>1833</v>
      </c>
      <c r="C111" s="10" t="s">
        <v>2217</v>
      </c>
      <c r="D111" s="20">
        <v>35400000</v>
      </c>
      <c r="E111" s="11">
        <v>0</v>
      </c>
      <c r="F111" s="22">
        <f t="shared" si="2"/>
        <v>35400000</v>
      </c>
      <c r="G111" s="12">
        <v>43865</v>
      </c>
      <c r="H111" s="12">
        <v>43866</v>
      </c>
      <c r="I111" s="12">
        <v>44043</v>
      </c>
      <c r="J111" s="13">
        <f t="shared" si="3"/>
        <v>176</v>
      </c>
      <c r="K111" s="14" t="s">
        <v>281</v>
      </c>
      <c r="L111" s="14" t="s">
        <v>286</v>
      </c>
      <c r="M111" s="15" t="s">
        <v>549</v>
      </c>
      <c r="N111" s="5" t="s">
        <v>2655</v>
      </c>
    </row>
    <row r="112" spans="1:14" ht="75" x14ac:dyDescent="0.25">
      <c r="A112" s="8" t="s">
        <v>874</v>
      </c>
      <c r="B112" s="9" t="s">
        <v>1834</v>
      </c>
      <c r="C112" s="10" t="s">
        <v>2218</v>
      </c>
      <c r="D112" s="20">
        <v>0</v>
      </c>
      <c r="E112" s="11">
        <v>14044848</v>
      </c>
      <c r="F112" s="22">
        <f t="shared" si="2"/>
        <v>-14044848</v>
      </c>
      <c r="G112" s="12">
        <v>43872</v>
      </c>
      <c r="H112" s="12">
        <v>43897</v>
      </c>
      <c r="I112" s="12">
        <v>43929</v>
      </c>
      <c r="J112" s="13">
        <f t="shared" si="3"/>
        <v>31</v>
      </c>
      <c r="K112" s="14" t="s">
        <v>280</v>
      </c>
      <c r="L112" s="14" t="s">
        <v>280</v>
      </c>
      <c r="M112" s="15" t="s">
        <v>280</v>
      </c>
      <c r="N112" s="5" t="s">
        <v>2656</v>
      </c>
    </row>
    <row r="113" spans="1:14" ht="75" x14ac:dyDescent="0.25">
      <c r="A113" s="6" t="s">
        <v>875</v>
      </c>
      <c r="B113" s="19" t="s">
        <v>202</v>
      </c>
      <c r="C113" s="18" t="s">
        <v>2219</v>
      </c>
      <c r="D113" s="24">
        <v>20460000</v>
      </c>
      <c r="E113" s="25">
        <v>0</v>
      </c>
      <c r="F113" s="22">
        <f t="shared" si="2"/>
        <v>20460000</v>
      </c>
      <c r="G113" s="28">
        <v>43866</v>
      </c>
      <c r="H113" s="28">
        <v>43866</v>
      </c>
      <c r="I113" s="28">
        <v>44042</v>
      </c>
      <c r="J113" s="13">
        <f t="shared" si="3"/>
        <v>175</v>
      </c>
      <c r="K113" s="29" t="s">
        <v>281</v>
      </c>
      <c r="L113" s="14" t="s">
        <v>288</v>
      </c>
      <c r="M113" s="15" t="s">
        <v>499</v>
      </c>
      <c r="N113" s="33" t="s">
        <v>2657</v>
      </c>
    </row>
    <row r="114" spans="1:14" ht="75" x14ac:dyDescent="0.25">
      <c r="A114" s="6" t="s">
        <v>876</v>
      </c>
      <c r="B114" s="19" t="s">
        <v>1835</v>
      </c>
      <c r="C114" s="18" t="s">
        <v>2220</v>
      </c>
      <c r="D114" s="24">
        <v>111000000</v>
      </c>
      <c r="E114" s="25">
        <v>0</v>
      </c>
      <c r="F114" s="22">
        <f t="shared" si="2"/>
        <v>111000000</v>
      </c>
      <c r="G114" s="28">
        <v>43866</v>
      </c>
      <c r="H114" s="28">
        <v>43868</v>
      </c>
      <c r="I114" s="28">
        <v>44170</v>
      </c>
      <c r="J114" s="13">
        <f t="shared" si="3"/>
        <v>298</v>
      </c>
      <c r="K114" s="29" t="s">
        <v>281</v>
      </c>
      <c r="L114" s="29" t="s">
        <v>284</v>
      </c>
      <c r="M114" s="30" t="s">
        <v>497</v>
      </c>
      <c r="N114" s="33" t="s">
        <v>2658</v>
      </c>
    </row>
    <row r="115" spans="1:14" ht="75" x14ac:dyDescent="0.25">
      <c r="A115" s="6" t="s">
        <v>877</v>
      </c>
      <c r="B115" s="19" t="s">
        <v>640</v>
      </c>
      <c r="C115" s="18" t="s">
        <v>2221</v>
      </c>
      <c r="D115" s="24">
        <v>18375000</v>
      </c>
      <c r="E115" s="25">
        <v>0</v>
      </c>
      <c r="F115" s="22">
        <f t="shared" si="2"/>
        <v>18375000</v>
      </c>
      <c r="G115" s="28">
        <v>43867</v>
      </c>
      <c r="H115" s="28">
        <v>43868</v>
      </c>
      <c r="I115" s="28">
        <v>44036</v>
      </c>
      <c r="J115" s="13">
        <f t="shared" si="3"/>
        <v>167</v>
      </c>
      <c r="K115" s="29" t="s">
        <v>281</v>
      </c>
      <c r="L115" s="14" t="s">
        <v>282</v>
      </c>
      <c r="M115" s="15" t="s">
        <v>550</v>
      </c>
      <c r="N115" s="33" t="s">
        <v>2659</v>
      </c>
    </row>
    <row r="116" spans="1:14" ht="75" x14ac:dyDescent="0.25">
      <c r="A116" s="6" t="s">
        <v>878</v>
      </c>
      <c r="B116" s="19" t="s">
        <v>61</v>
      </c>
      <c r="C116" s="18" t="s">
        <v>2222</v>
      </c>
      <c r="D116" s="24">
        <v>27960000</v>
      </c>
      <c r="E116" s="25">
        <v>0</v>
      </c>
      <c r="F116" s="22">
        <f t="shared" si="2"/>
        <v>27960000</v>
      </c>
      <c r="G116" s="28">
        <v>43866</v>
      </c>
      <c r="H116" s="28">
        <v>43868</v>
      </c>
      <c r="I116" s="28">
        <v>44042</v>
      </c>
      <c r="J116" s="13">
        <f t="shared" si="3"/>
        <v>173</v>
      </c>
      <c r="K116" s="29" t="s">
        <v>281</v>
      </c>
      <c r="L116" s="14" t="s">
        <v>288</v>
      </c>
      <c r="M116" s="15" t="s">
        <v>499</v>
      </c>
      <c r="N116" s="33" t="s">
        <v>2660</v>
      </c>
    </row>
    <row r="117" spans="1:14" ht="75" x14ac:dyDescent="0.25">
      <c r="A117" s="6" t="s">
        <v>879</v>
      </c>
      <c r="B117" s="19" t="s">
        <v>453</v>
      </c>
      <c r="C117" s="18" t="s">
        <v>2223</v>
      </c>
      <c r="D117" s="24">
        <v>20460000</v>
      </c>
      <c r="E117" s="25">
        <v>0</v>
      </c>
      <c r="F117" s="22">
        <f t="shared" si="2"/>
        <v>20460000</v>
      </c>
      <c r="G117" s="28">
        <v>43867</v>
      </c>
      <c r="H117" s="28">
        <v>43868</v>
      </c>
      <c r="I117" s="28">
        <v>44042</v>
      </c>
      <c r="J117" s="13">
        <f t="shared" si="3"/>
        <v>173</v>
      </c>
      <c r="K117" s="29" t="s">
        <v>281</v>
      </c>
      <c r="L117" s="14" t="s">
        <v>288</v>
      </c>
      <c r="M117" s="15" t="s">
        <v>499</v>
      </c>
      <c r="N117" s="33" t="s">
        <v>2661</v>
      </c>
    </row>
    <row r="118" spans="1:14" ht="75" x14ac:dyDescent="0.25">
      <c r="A118" s="6" t="s">
        <v>880</v>
      </c>
      <c r="B118" s="19" t="s">
        <v>1836</v>
      </c>
      <c r="C118" s="18" t="s">
        <v>2224</v>
      </c>
      <c r="D118" s="24">
        <v>16380000</v>
      </c>
      <c r="E118" s="25">
        <v>0</v>
      </c>
      <c r="F118" s="22">
        <f t="shared" si="2"/>
        <v>16380000</v>
      </c>
      <c r="G118" s="28">
        <v>43866</v>
      </c>
      <c r="H118" s="28">
        <v>43871</v>
      </c>
      <c r="I118" s="28">
        <v>44067</v>
      </c>
      <c r="J118" s="13">
        <f t="shared" si="3"/>
        <v>194</v>
      </c>
      <c r="K118" s="29" t="s">
        <v>281</v>
      </c>
      <c r="L118" s="14" t="s">
        <v>288</v>
      </c>
      <c r="M118" s="15" t="s">
        <v>499</v>
      </c>
      <c r="N118" s="33" t="s">
        <v>2662</v>
      </c>
    </row>
    <row r="119" spans="1:14" ht="75" x14ac:dyDescent="0.25">
      <c r="A119" s="6" t="s">
        <v>881</v>
      </c>
      <c r="B119" s="19" t="s">
        <v>1837</v>
      </c>
      <c r="C119" s="18" t="s">
        <v>2225</v>
      </c>
      <c r="D119" s="24">
        <v>18375000</v>
      </c>
      <c r="E119" s="25">
        <v>0</v>
      </c>
      <c r="F119" s="22">
        <f t="shared" si="2"/>
        <v>18375000</v>
      </c>
      <c r="G119" s="28">
        <v>43867</v>
      </c>
      <c r="H119" s="28">
        <v>43868</v>
      </c>
      <c r="I119" s="28">
        <v>44036</v>
      </c>
      <c r="J119" s="13">
        <f t="shared" si="3"/>
        <v>167</v>
      </c>
      <c r="K119" s="29" t="s">
        <v>281</v>
      </c>
      <c r="L119" s="29" t="s">
        <v>282</v>
      </c>
      <c r="M119" s="30" t="s">
        <v>550</v>
      </c>
      <c r="N119" s="33" t="s">
        <v>2663</v>
      </c>
    </row>
    <row r="120" spans="1:14" ht="75" x14ac:dyDescent="0.25">
      <c r="A120" s="6" t="s">
        <v>882</v>
      </c>
      <c r="B120" s="19" t="s">
        <v>1838</v>
      </c>
      <c r="C120" s="18" t="s">
        <v>2224</v>
      </c>
      <c r="D120" s="24">
        <v>16380000</v>
      </c>
      <c r="E120" s="25">
        <v>0</v>
      </c>
      <c r="F120" s="22">
        <f t="shared" si="2"/>
        <v>16380000</v>
      </c>
      <c r="G120" s="28">
        <v>43871</v>
      </c>
      <c r="H120" s="28">
        <v>43873</v>
      </c>
      <c r="I120" s="28">
        <v>44067</v>
      </c>
      <c r="J120" s="13">
        <f t="shared" si="3"/>
        <v>192</v>
      </c>
      <c r="K120" s="29" t="s">
        <v>281</v>
      </c>
      <c r="L120" s="14" t="s">
        <v>288</v>
      </c>
      <c r="M120" s="15" t="s">
        <v>499</v>
      </c>
      <c r="N120" s="33" t="s">
        <v>2664</v>
      </c>
    </row>
    <row r="121" spans="1:14" ht="75" x14ac:dyDescent="0.25">
      <c r="A121" s="6" t="s">
        <v>883</v>
      </c>
      <c r="B121" s="19" t="s">
        <v>607</v>
      </c>
      <c r="C121" s="18" t="s">
        <v>681</v>
      </c>
      <c r="D121" s="24">
        <v>11000000</v>
      </c>
      <c r="E121" s="25">
        <v>0</v>
      </c>
      <c r="F121" s="22">
        <f t="shared" si="2"/>
        <v>11000000</v>
      </c>
      <c r="G121" s="28">
        <v>43868</v>
      </c>
      <c r="H121" s="28">
        <v>43873</v>
      </c>
      <c r="I121" s="28">
        <v>44036</v>
      </c>
      <c r="J121" s="13">
        <f t="shared" si="3"/>
        <v>162</v>
      </c>
      <c r="K121" s="29" t="s">
        <v>281</v>
      </c>
      <c r="L121" s="29" t="s">
        <v>282</v>
      </c>
      <c r="M121" s="30" t="s">
        <v>550</v>
      </c>
      <c r="N121" s="33" t="s">
        <v>2665</v>
      </c>
    </row>
    <row r="122" spans="1:14" ht="75" x14ac:dyDescent="0.25">
      <c r="A122" s="8" t="s">
        <v>884</v>
      </c>
      <c r="B122" s="9" t="s">
        <v>566</v>
      </c>
      <c r="C122" s="10" t="s">
        <v>2203</v>
      </c>
      <c r="D122" s="20">
        <v>27960000</v>
      </c>
      <c r="E122" s="11">
        <v>0</v>
      </c>
      <c r="F122" s="22">
        <f t="shared" si="2"/>
        <v>27960000</v>
      </c>
      <c r="G122" s="12">
        <v>43867</v>
      </c>
      <c r="H122" s="12">
        <v>43872</v>
      </c>
      <c r="I122" s="12">
        <v>44042</v>
      </c>
      <c r="J122" s="13">
        <f t="shared" si="3"/>
        <v>169</v>
      </c>
      <c r="K122" s="14" t="s">
        <v>281</v>
      </c>
      <c r="L122" s="14" t="s">
        <v>288</v>
      </c>
      <c r="M122" s="15" t="s">
        <v>499</v>
      </c>
      <c r="N122" s="5" t="s">
        <v>2666</v>
      </c>
    </row>
    <row r="123" spans="1:14" ht="75" x14ac:dyDescent="0.25">
      <c r="A123" s="8" t="s">
        <v>885</v>
      </c>
      <c r="B123" s="9" t="s">
        <v>1839</v>
      </c>
      <c r="C123" s="10" t="s">
        <v>2226</v>
      </c>
      <c r="D123" s="20">
        <v>27960000</v>
      </c>
      <c r="E123" s="11">
        <v>0</v>
      </c>
      <c r="F123" s="22">
        <f t="shared" si="2"/>
        <v>27960000</v>
      </c>
      <c r="G123" s="12">
        <v>43867</v>
      </c>
      <c r="H123" s="12">
        <v>43871</v>
      </c>
      <c r="I123" s="12">
        <v>44042</v>
      </c>
      <c r="J123" s="13">
        <f t="shared" si="3"/>
        <v>170</v>
      </c>
      <c r="K123" s="14" t="s">
        <v>281</v>
      </c>
      <c r="L123" s="14" t="s">
        <v>288</v>
      </c>
      <c r="M123" s="15" t="s">
        <v>499</v>
      </c>
      <c r="N123" s="5" t="s">
        <v>2667</v>
      </c>
    </row>
    <row r="124" spans="1:14" ht="75" x14ac:dyDescent="0.25">
      <c r="A124" s="8" t="s">
        <v>886</v>
      </c>
      <c r="B124" s="9" t="s">
        <v>64</v>
      </c>
      <c r="C124" s="10" t="s">
        <v>2203</v>
      </c>
      <c r="D124" s="20">
        <v>27960000</v>
      </c>
      <c r="E124" s="11">
        <v>0</v>
      </c>
      <c r="F124" s="22">
        <f t="shared" si="2"/>
        <v>27960000</v>
      </c>
      <c r="G124" s="12">
        <v>43867</v>
      </c>
      <c r="H124" s="12">
        <v>43871</v>
      </c>
      <c r="I124" s="12">
        <v>44042</v>
      </c>
      <c r="J124" s="13">
        <f t="shared" si="3"/>
        <v>170</v>
      </c>
      <c r="K124" s="14" t="s">
        <v>281</v>
      </c>
      <c r="L124" s="14" t="s">
        <v>288</v>
      </c>
      <c r="M124" s="15" t="s">
        <v>499</v>
      </c>
      <c r="N124" s="5" t="s">
        <v>2668</v>
      </c>
    </row>
    <row r="125" spans="1:14" ht="75" x14ac:dyDescent="0.25">
      <c r="A125" s="8" t="s">
        <v>887</v>
      </c>
      <c r="B125" s="9" t="s">
        <v>1840</v>
      </c>
      <c r="C125" s="10" t="s">
        <v>2227</v>
      </c>
      <c r="D125" s="20">
        <v>29904000</v>
      </c>
      <c r="E125" s="11">
        <v>0</v>
      </c>
      <c r="F125" s="22">
        <f t="shared" si="2"/>
        <v>29904000</v>
      </c>
      <c r="G125" s="12">
        <v>43868</v>
      </c>
      <c r="H125" s="12">
        <v>43871</v>
      </c>
      <c r="I125" s="12">
        <v>44104</v>
      </c>
      <c r="J125" s="13">
        <f t="shared" si="3"/>
        <v>230</v>
      </c>
      <c r="K125" s="14" t="s">
        <v>281</v>
      </c>
      <c r="L125" s="14" t="s">
        <v>282</v>
      </c>
      <c r="M125" s="15" t="s">
        <v>493</v>
      </c>
      <c r="N125" s="5" t="s">
        <v>2669</v>
      </c>
    </row>
    <row r="126" spans="1:14" ht="75" x14ac:dyDescent="0.25">
      <c r="A126" s="6" t="s">
        <v>888</v>
      </c>
      <c r="B126" s="19" t="s">
        <v>637</v>
      </c>
      <c r="C126" s="18" t="s">
        <v>2228</v>
      </c>
      <c r="D126" s="24">
        <v>24000000</v>
      </c>
      <c r="E126" s="25">
        <v>0</v>
      </c>
      <c r="F126" s="22">
        <f t="shared" si="2"/>
        <v>24000000</v>
      </c>
      <c r="G126" s="28">
        <v>43867</v>
      </c>
      <c r="H126" s="28">
        <v>43871</v>
      </c>
      <c r="I126" s="28">
        <v>44050</v>
      </c>
      <c r="J126" s="13">
        <f t="shared" si="3"/>
        <v>177</v>
      </c>
      <c r="K126" s="29" t="s">
        <v>281</v>
      </c>
      <c r="L126" s="14" t="s">
        <v>288</v>
      </c>
      <c r="M126" s="15" t="s">
        <v>499</v>
      </c>
      <c r="N126" s="33" t="s">
        <v>2670</v>
      </c>
    </row>
    <row r="127" spans="1:14" ht="75" x14ac:dyDescent="0.25">
      <c r="A127" s="6" t="s">
        <v>889</v>
      </c>
      <c r="B127" s="19" t="s">
        <v>432</v>
      </c>
      <c r="C127" s="18" t="s">
        <v>2229</v>
      </c>
      <c r="D127" s="24">
        <v>22980000</v>
      </c>
      <c r="E127" s="25">
        <v>0</v>
      </c>
      <c r="F127" s="22">
        <f t="shared" si="2"/>
        <v>22980000</v>
      </c>
      <c r="G127" s="28">
        <v>43867</v>
      </c>
      <c r="H127" s="28">
        <v>43871</v>
      </c>
      <c r="I127" s="28">
        <v>44050</v>
      </c>
      <c r="J127" s="13">
        <f t="shared" si="3"/>
        <v>177</v>
      </c>
      <c r="K127" s="29" t="s">
        <v>281</v>
      </c>
      <c r="L127" s="14" t="s">
        <v>288</v>
      </c>
      <c r="M127" s="15" t="s">
        <v>499</v>
      </c>
      <c r="N127" s="33" t="s">
        <v>2671</v>
      </c>
    </row>
    <row r="128" spans="1:14" ht="75" x14ac:dyDescent="0.25">
      <c r="A128" s="6" t="s">
        <v>890</v>
      </c>
      <c r="B128" s="19" t="s">
        <v>598</v>
      </c>
      <c r="C128" s="18" t="s">
        <v>2230</v>
      </c>
      <c r="D128" s="24">
        <v>24000000</v>
      </c>
      <c r="E128" s="25">
        <v>0</v>
      </c>
      <c r="F128" s="22">
        <f t="shared" si="2"/>
        <v>24000000</v>
      </c>
      <c r="G128" s="28">
        <v>43872</v>
      </c>
      <c r="H128" s="28">
        <v>43880</v>
      </c>
      <c r="I128" s="28">
        <v>44050</v>
      </c>
      <c r="J128" s="13">
        <f t="shared" si="3"/>
        <v>168</v>
      </c>
      <c r="K128" s="29" t="s">
        <v>281</v>
      </c>
      <c r="L128" s="14" t="s">
        <v>288</v>
      </c>
      <c r="M128" s="15" t="s">
        <v>499</v>
      </c>
      <c r="N128" s="33" t="s">
        <v>2672</v>
      </c>
    </row>
    <row r="129" spans="1:14" ht="75" x14ac:dyDescent="0.25">
      <c r="A129" s="8" t="s">
        <v>891</v>
      </c>
      <c r="B129" s="9" t="s">
        <v>327</v>
      </c>
      <c r="C129" s="10" t="s">
        <v>2231</v>
      </c>
      <c r="D129" s="20">
        <v>76440000</v>
      </c>
      <c r="E129" s="11">
        <v>0</v>
      </c>
      <c r="F129" s="22">
        <f t="shared" si="2"/>
        <v>76440000</v>
      </c>
      <c r="G129" s="12">
        <v>43867</v>
      </c>
      <c r="H129" s="12">
        <v>43871</v>
      </c>
      <c r="I129" s="12">
        <v>44150</v>
      </c>
      <c r="J129" s="13">
        <f t="shared" si="3"/>
        <v>275</v>
      </c>
      <c r="K129" s="14" t="s">
        <v>281</v>
      </c>
      <c r="L129" s="14" t="s">
        <v>288</v>
      </c>
      <c r="M129" s="15" t="s">
        <v>499</v>
      </c>
      <c r="N129" s="5" t="s">
        <v>2673</v>
      </c>
    </row>
    <row r="130" spans="1:14" ht="75" x14ac:dyDescent="0.25">
      <c r="A130" s="8" t="s">
        <v>892</v>
      </c>
      <c r="B130" s="9" t="s">
        <v>184</v>
      </c>
      <c r="C130" s="10" t="s">
        <v>2203</v>
      </c>
      <c r="D130" s="20">
        <v>27960000</v>
      </c>
      <c r="E130" s="11">
        <v>0</v>
      </c>
      <c r="F130" s="22">
        <f t="shared" ref="F130:F193" si="4">D130-E130</f>
        <v>27960000</v>
      </c>
      <c r="G130" s="12">
        <v>43871</v>
      </c>
      <c r="H130" s="12">
        <v>43871</v>
      </c>
      <c r="I130" s="12">
        <v>44042</v>
      </c>
      <c r="J130" s="13">
        <f t="shared" ref="J130:J193" si="5">DAYS360(H130,I130)</f>
        <v>170</v>
      </c>
      <c r="K130" s="14" t="s">
        <v>281</v>
      </c>
      <c r="L130" s="14" t="s">
        <v>288</v>
      </c>
      <c r="M130" s="15" t="s">
        <v>499</v>
      </c>
      <c r="N130" s="5" t="s">
        <v>2674</v>
      </c>
    </row>
    <row r="131" spans="1:14" ht="75" x14ac:dyDescent="0.25">
      <c r="A131" s="6" t="s">
        <v>893</v>
      </c>
      <c r="B131" s="19" t="s">
        <v>379</v>
      </c>
      <c r="C131" s="18" t="s">
        <v>2232</v>
      </c>
      <c r="D131" s="24">
        <v>9880416</v>
      </c>
      <c r="E131" s="25">
        <v>0</v>
      </c>
      <c r="F131" s="22">
        <f t="shared" si="4"/>
        <v>9880416</v>
      </c>
      <c r="G131" s="28">
        <v>43867</v>
      </c>
      <c r="H131" s="28">
        <v>43868</v>
      </c>
      <c r="I131" s="28">
        <v>43957</v>
      </c>
      <c r="J131" s="13">
        <f t="shared" si="5"/>
        <v>89</v>
      </c>
      <c r="K131" s="29" t="s">
        <v>281</v>
      </c>
      <c r="L131" s="14" t="s">
        <v>283</v>
      </c>
      <c r="M131" s="15" t="s">
        <v>496</v>
      </c>
      <c r="N131" s="33" t="s">
        <v>2675</v>
      </c>
    </row>
    <row r="132" spans="1:14" ht="75" x14ac:dyDescent="0.25">
      <c r="A132" s="6" t="s">
        <v>894</v>
      </c>
      <c r="B132" s="19" t="s">
        <v>1841</v>
      </c>
      <c r="C132" s="18" t="s">
        <v>2233</v>
      </c>
      <c r="D132" s="24">
        <v>27960000</v>
      </c>
      <c r="E132" s="25">
        <v>0</v>
      </c>
      <c r="F132" s="22">
        <f t="shared" si="4"/>
        <v>27960000</v>
      </c>
      <c r="G132" s="28">
        <v>43867</v>
      </c>
      <c r="H132" s="28">
        <v>43871</v>
      </c>
      <c r="I132" s="28">
        <v>44042</v>
      </c>
      <c r="J132" s="13">
        <f t="shared" si="5"/>
        <v>170</v>
      </c>
      <c r="K132" s="29" t="s">
        <v>281</v>
      </c>
      <c r="L132" s="14" t="s">
        <v>288</v>
      </c>
      <c r="M132" s="15" t="s">
        <v>499</v>
      </c>
      <c r="N132" s="33" t="s">
        <v>2676</v>
      </c>
    </row>
    <row r="133" spans="1:14" ht="75" x14ac:dyDescent="0.25">
      <c r="A133" s="8" t="s">
        <v>895</v>
      </c>
      <c r="B133" s="9" t="s">
        <v>646</v>
      </c>
      <c r="C133" s="10" t="s">
        <v>2234</v>
      </c>
      <c r="D133" s="20">
        <v>9880416</v>
      </c>
      <c r="E133" s="11">
        <v>0</v>
      </c>
      <c r="F133" s="22">
        <f t="shared" si="4"/>
        <v>9880416</v>
      </c>
      <c r="G133" s="12">
        <v>43867</v>
      </c>
      <c r="H133" s="12">
        <v>43871</v>
      </c>
      <c r="I133" s="12">
        <v>43957</v>
      </c>
      <c r="J133" s="13">
        <f t="shared" si="5"/>
        <v>86</v>
      </c>
      <c r="K133" s="14" t="s">
        <v>281</v>
      </c>
      <c r="L133" s="14" t="s">
        <v>283</v>
      </c>
      <c r="M133" s="15" t="s">
        <v>496</v>
      </c>
      <c r="N133" s="5" t="s">
        <v>2677</v>
      </c>
    </row>
    <row r="134" spans="1:14" ht="75" x14ac:dyDescent="0.25">
      <c r="A134" s="8" t="s">
        <v>896</v>
      </c>
      <c r="B134" s="9" t="s">
        <v>417</v>
      </c>
      <c r="C134" s="10" t="s">
        <v>762</v>
      </c>
      <c r="D134" s="20">
        <v>27960000</v>
      </c>
      <c r="E134" s="11">
        <v>0</v>
      </c>
      <c r="F134" s="22">
        <f t="shared" si="4"/>
        <v>27960000</v>
      </c>
      <c r="G134" s="12">
        <v>43871</v>
      </c>
      <c r="H134" s="12">
        <v>43871</v>
      </c>
      <c r="I134" s="12">
        <v>44050</v>
      </c>
      <c r="J134" s="13">
        <f t="shared" si="5"/>
        <v>177</v>
      </c>
      <c r="K134" s="14" t="s">
        <v>281</v>
      </c>
      <c r="L134" s="14" t="s">
        <v>288</v>
      </c>
      <c r="M134" s="15" t="s">
        <v>499</v>
      </c>
      <c r="N134" s="5" t="s">
        <v>2678</v>
      </c>
    </row>
    <row r="135" spans="1:14" ht="90" x14ac:dyDescent="0.25">
      <c r="A135" s="8" t="s">
        <v>897</v>
      </c>
      <c r="B135" s="9" t="s">
        <v>729</v>
      </c>
      <c r="C135" s="10" t="s">
        <v>2235</v>
      </c>
      <c r="D135" s="20">
        <v>15288000</v>
      </c>
      <c r="E135" s="11">
        <v>0</v>
      </c>
      <c r="F135" s="22">
        <f t="shared" si="4"/>
        <v>15288000</v>
      </c>
      <c r="G135" s="12">
        <v>43868</v>
      </c>
      <c r="H135" s="12">
        <v>43871</v>
      </c>
      <c r="I135" s="12">
        <v>43954</v>
      </c>
      <c r="J135" s="13">
        <f t="shared" si="5"/>
        <v>83</v>
      </c>
      <c r="K135" s="14" t="s">
        <v>281</v>
      </c>
      <c r="L135" s="14" t="s">
        <v>283</v>
      </c>
      <c r="M135" s="15" t="s">
        <v>496</v>
      </c>
      <c r="N135" s="5" t="s">
        <v>2679</v>
      </c>
    </row>
    <row r="136" spans="1:14" ht="75" x14ac:dyDescent="0.25">
      <c r="A136" s="6" t="s">
        <v>898</v>
      </c>
      <c r="B136" s="19" t="s">
        <v>1842</v>
      </c>
      <c r="C136" s="18" t="s">
        <v>680</v>
      </c>
      <c r="D136" s="24">
        <v>11000000</v>
      </c>
      <c r="E136" s="25">
        <v>0</v>
      </c>
      <c r="F136" s="22">
        <f t="shared" si="4"/>
        <v>11000000</v>
      </c>
      <c r="G136" s="28">
        <v>43868</v>
      </c>
      <c r="H136" s="28">
        <v>43872</v>
      </c>
      <c r="I136" s="28">
        <v>44036</v>
      </c>
      <c r="J136" s="13">
        <f t="shared" si="5"/>
        <v>163</v>
      </c>
      <c r="K136" s="29" t="s">
        <v>281</v>
      </c>
      <c r="L136" s="14" t="s">
        <v>282</v>
      </c>
      <c r="M136" s="15" t="s">
        <v>493</v>
      </c>
      <c r="N136" s="33" t="s">
        <v>2680</v>
      </c>
    </row>
    <row r="137" spans="1:14" ht="78.75" x14ac:dyDescent="0.25">
      <c r="A137" s="6" t="s">
        <v>899</v>
      </c>
      <c r="B137" s="19" t="s">
        <v>636</v>
      </c>
      <c r="C137" s="18" t="s">
        <v>2236</v>
      </c>
      <c r="D137" s="24">
        <v>7800000</v>
      </c>
      <c r="E137" s="25">
        <v>0</v>
      </c>
      <c r="F137" s="22">
        <f t="shared" si="4"/>
        <v>7800000</v>
      </c>
      <c r="G137" s="28">
        <v>43868</v>
      </c>
      <c r="H137" s="28">
        <v>43873</v>
      </c>
      <c r="I137" s="28">
        <v>43958</v>
      </c>
      <c r="J137" s="13">
        <f t="shared" si="5"/>
        <v>85</v>
      </c>
      <c r="K137" s="29" t="s">
        <v>281</v>
      </c>
      <c r="L137" s="14" t="s">
        <v>283</v>
      </c>
      <c r="M137" s="15" t="s">
        <v>496</v>
      </c>
      <c r="N137" s="33" t="s">
        <v>2681</v>
      </c>
    </row>
    <row r="138" spans="1:14" ht="75" x14ac:dyDescent="0.25">
      <c r="A138" s="6" t="s">
        <v>900</v>
      </c>
      <c r="B138" s="19" t="s">
        <v>1843</v>
      </c>
      <c r="C138" s="18" t="s">
        <v>2237</v>
      </c>
      <c r="D138" s="24">
        <v>18375000</v>
      </c>
      <c r="E138" s="25">
        <v>0</v>
      </c>
      <c r="F138" s="22">
        <f t="shared" si="4"/>
        <v>18375000</v>
      </c>
      <c r="G138" s="28">
        <v>43871</v>
      </c>
      <c r="H138" s="28">
        <v>43872</v>
      </c>
      <c r="I138" s="28">
        <v>44036</v>
      </c>
      <c r="J138" s="13">
        <f t="shared" si="5"/>
        <v>163</v>
      </c>
      <c r="K138" s="29" t="s">
        <v>281</v>
      </c>
      <c r="L138" s="29" t="s">
        <v>282</v>
      </c>
      <c r="M138" s="15" t="s">
        <v>550</v>
      </c>
      <c r="N138" s="33" t="s">
        <v>2682</v>
      </c>
    </row>
    <row r="139" spans="1:14" ht="75" x14ac:dyDescent="0.25">
      <c r="A139" s="8" t="s">
        <v>901</v>
      </c>
      <c r="B139" s="9" t="s">
        <v>301</v>
      </c>
      <c r="C139" s="10" t="s">
        <v>2238</v>
      </c>
      <c r="D139" s="20">
        <v>0</v>
      </c>
      <c r="E139" s="11">
        <v>28089696</v>
      </c>
      <c r="F139" s="22">
        <f t="shared" si="4"/>
        <v>-28089696</v>
      </c>
      <c r="G139" s="12">
        <v>43879</v>
      </c>
      <c r="H139" s="12">
        <v>43872</v>
      </c>
      <c r="I139" s="12">
        <v>43947</v>
      </c>
      <c r="J139" s="13">
        <f t="shared" si="5"/>
        <v>75</v>
      </c>
      <c r="K139" s="14" t="s">
        <v>280</v>
      </c>
      <c r="L139" s="14" t="s">
        <v>280</v>
      </c>
      <c r="M139" s="15" t="s">
        <v>280</v>
      </c>
      <c r="N139" s="5" t="s">
        <v>2683</v>
      </c>
    </row>
    <row r="140" spans="1:14" ht="75" x14ac:dyDescent="0.25">
      <c r="A140" s="8" t="s">
        <v>902</v>
      </c>
      <c r="B140" s="9" t="s">
        <v>661</v>
      </c>
      <c r="C140" s="10" t="s">
        <v>2239</v>
      </c>
      <c r="D140" s="20">
        <v>0</v>
      </c>
      <c r="E140" s="11">
        <v>17556060</v>
      </c>
      <c r="F140" s="22">
        <f t="shared" si="4"/>
        <v>-17556060</v>
      </c>
      <c r="G140" s="12">
        <v>43872</v>
      </c>
      <c r="H140" s="12">
        <v>44063</v>
      </c>
      <c r="I140" s="12">
        <v>44095</v>
      </c>
      <c r="J140" s="13">
        <f t="shared" si="5"/>
        <v>31</v>
      </c>
      <c r="K140" s="14" t="s">
        <v>280</v>
      </c>
      <c r="L140" s="14" t="s">
        <v>280</v>
      </c>
      <c r="M140" s="15" t="s">
        <v>280</v>
      </c>
      <c r="N140" s="5" t="s">
        <v>2684</v>
      </c>
    </row>
    <row r="141" spans="1:14" ht="75" x14ac:dyDescent="0.25">
      <c r="A141" s="8" t="s">
        <v>903</v>
      </c>
      <c r="B141" s="9" t="s">
        <v>368</v>
      </c>
      <c r="C141" s="10" t="s">
        <v>2240</v>
      </c>
      <c r="D141" s="20">
        <v>32808000</v>
      </c>
      <c r="E141" s="11">
        <v>0</v>
      </c>
      <c r="F141" s="22">
        <f t="shared" si="4"/>
        <v>32808000</v>
      </c>
      <c r="G141" s="12">
        <v>43871</v>
      </c>
      <c r="H141" s="12">
        <v>43874</v>
      </c>
      <c r="I141" s="12">
        <v>44104</v>
      </c>
      <c r="J141" s="13">
        <f t="shared" si="5"/>
        <v>227</v>
      </c>
      <c r="K141" s="14" t="s">
        <v>281</v>
      </c>
      <c r="L141" s="14" t="s">
        <v>282</v>
      </c>
      <c r="M141" s="15" t="s">
        <v>493</v>
      </c>
      <c r="N141" s="5" t="s">
        <v>2685</v>
      </c>
    </row>
    <row r="142" spans="1:14" ht="75" x14ac:dyDescent="0.25">
      <c r="A142" s="8" t="s">
        <v>904</v>
      </c>
      <c r="B142" s="9" t="s">
        <v>181</v>
      </c>
      <c r="C142" s="10" t="s">
        <v>2241</v>
      </c>
      <c r="D142" s="20">
        <v>31000000</v>
      </c>
      <c r="E142" s="11">
        <v>0</v>
      </c>
      <c r="F142" s="22">
        <f t="shared" si="4"/>
        <v>31000000</v>
      </c>
      <c r="G142" s="12">
        <v>43868</v>
      </c>
      <c r="H142" s="12">
        <v>43871</v>
      </c>
      <c r="I142" s="12">
        <v>44012</v>
      </c>
      <c r="J142" s="13">
        <f t="shared" si="5"/>
        <v>140</v>
      </c>
      <c r="K142" s="14" t="s">
        <v>281</v>
      </c>
      <c r="L142" s="14" t="s">
        <v>286</v>
      </c>
      <c r="M142" s="15" t="s">
        <v>549</v>
      </c>
      <c r="N142" s="5" t="s">
        <v>2686</v>
      </c>
    </row>
    <row r="143" spans="1:14" ht="75" x14ac:dyDescent="0.25">
      <c r="A143" s="8" t="s">
        <v>905</v>
      </c>
      <c r="B143" s="9" t="s">
        <v>622</v>
      </c>
      <c r="C143" s="10" t="s">
        <v>2168</v>
      </c>
      <c r="D143" s="20">
        <v>15240000</v>
      </c>
      <c r="E143" s="11">
        <v>0</v>
      </c>
      <c r="F143" s="22">
        <f t="shared" si="4"/>
        <v>15240000</v>
      </c>
      <c r="G143" s="12">
        <v>43868</v>
      </c>
      <c r="H143" s="12">
        <v>43871</v>
      </c>
      <c r="I143" s="12">
        <v>43951</v>
      </c>
      <c r="J143" s="13">
        <f t="shared" si="5"/>
        <v>80</v>
      </c>
      <c r="K143" s="14" t="s">
        <v>281</v>
      </c>
      <c r="L143" s="14" t="s">
        <v>286</v>
      </c>
      <c r="M143" s="15" t="s">
        <v>549</v>
      </c>
      <c r="N143" s="5" t="s">
        <v>2687</v>
      </c>
    </row>
    <row r="144" spans="1:14" ht="45" x14ac:dyDescent="0.25">
      <c r="A144" s="6">
        <v>44918</v>
      </c>
      <c r="B144" s="19" t="s">
        <v>1844</v>
      </c>
      <c r="C144" s="18" t="s">
        <v>2242</v>
      </c>
      <c r="D144" s="24">
        <f>166680+5509700</f>
        <v>5676380</v>
      </c>
      <c r="E144" s="25">
        <v>0</v>
      </c>
      <c r="F144" s="22">
        <f t="shared" si="4"/>
        <v>5676380</v>
      </c>
      <c r="G144" s="28">
        <v>43868</v>
      </c>
      <c r="H144" s="28">
        <v>43874</v>
      </c>
      <c r="I144" s="28">
        <v>43903</v>
      </c>
      <c r="J144" s="13">
        <f t="shared" si="5"/>
        <v>30</v>
      </c>
      <c r="K144" s="29" t="s">
        <v>281</v>
      </c>
      <c r="L144" s="29" t="s">
        <v>557</v>
      </c>
      <c r="M144" s="30" t="s">
        <v>551</v>
      </c>
      <c r="N144" s="5" t="s">
        <v>2688</v>
      </c>
    </row>
    <row r="145" spans="1:14" ht="75" x14ac:dyDescent="0.25">
      <c r="A145" s="6" t="s">
        <v>906</v>
      </c>
      <c r="B145" s="19" t="s">
        <v>759</v>
      </c>
      <c r="C145" s="18" t="s">
        <v>2243</v>
      </c>
      <c r="D145" s="24">
        <v>18000000</v>
      </c>
      <c r="E145" s="25">
        <v>0</v>
      </c>
      <c r="F145" s="22">
        <f t="shared" si="4"/>
        <v>18000000</v>
      </c>
      <c r="G145" s="28">
        <v>43874</v>
      </c>
      <c r="H145" s="28">
        <v>43882</v>
      </c>
      <c r="I145" s="28">
        <v>44053</v>
      </c>
      <c r="J145" s="13">
        <f t="shared" si="5"/>
        <v>169</v>
      </c>
      <c r="K145" s="29" t="s">
        <v>281</v>
      </c>
      <c r="L145" s="14" t="s">
        <v>282</v>
      </c>
      <c r="M145" s="15" t="s">
        <v>550</v>
      </c>
      <c r="N145" s="33" t="s">
        <v>2689</v>
      </c>
    </row>
    <row r="146" spans="1:14" ht="75" x14ac:dyDescent="0.25">
      <c r="A146" s="8" t="s">
        <v>907</v>
      </c>
      <c r="B146" s="9" t="s">
        <v>1845</v>
      </c>
      <c r="C146" s="10" t="s">
        <v>2244</v>
      </c>
      <c r="D146" s="20">
        <v>54600000</v>
      </c>
      <c r="E146" s="11">
        <v>0</v>
      </c>
      <c r="F146" s="22">
        <f t="shared" si="4"/>
        <v>54600000</v>
      </c>
      <c r="G146" s="12">
        <v>43871</v>
      </c>
      <c r="H146" s="12">
        <v>43873</v>
      </c>
      <c r="I146" s="12">
        <v>44046</v>
      </c>
      <c r="J146" s="13">
        <f t="shared" si="5"/>
        <v>171</v>
      </c>
      <c r="K146" s="14" t="s">
        <v>281</v>
      </c>
      <c r="L146" s="14" t="s">
        <v>291</v>
      </c>
      <c r="M146" s="15" t="s">
        <v>494</v>
      </c>
      <c r="N146" s="5" t="s">
        <v>2690</v>
      </c>
    </row>
    <row r="147" spans="1:14" ht="75" x14ac:dyDescent="0.25">
      <c r="A147" s="8" t="s">
        <v>908</v>
      </c>
      <c r="B147" s="9" t="s">
        <v>10</v>
      </c>
      <c r="C147" s="10" t="s">
        <v>2245</v>
      </c>
      <c r="D147" s="20">
        <v>18720000</v>
      </c>
      <c r="E147" s="11">
        <v>0</v>
      </c>
      <c r="F147" s="22">
        <f t="shared" si="4"/>
        <v>18720000</v>
      </c>
      <c r="G147" s="12">
        <v>43871</v>
      </c>
      <c r="H147" s="12">
        <v>43873</v>
      </c>
      <c r="I147" s="12">
        <v>44097</v>
      </c>
      <c r="J147" s="13">
        <f t="shared" si="5"/>
        <v>221</v>
      </c>
      <c r="K147" s="14" t="s">
        <v>281</v>
      </c>
      <c r="L147" s="14" t="s">
        <v>286</v>
      </c>
      <c r="M147" s="15" t="s">
        <v>549</v>
      </c>
      <c r="N147" s="5" t="s">
        <v>2691</v>
      </c>
    </row>
    <row r="148" spans="1:14" ht="75" x14ac:dyDescent="0.25">
      <c r="A148" s="6" t="s">
        <v>909</v>
      </c>
      <c r="B148" s="19" t="s">
        <v>248</v>
      </c>
      <c r="C148" s="18" t="s">
        <v>2246</v>
      </c>
      <c r="D148" s="24">
        <v>27960000</v>
      </c>
      <c r="E148" s="25">
        <v>0</v>
      </c>
      <c r="F148" s="22">
        <f t="shared" si="4"/>
        <v>27960000</v>
      </c>
      <c r="G148" s="28">
        <v>43874</v>
      </c>
      <c r="H148" s="28">
        <v>43880</v>
      </c>
      <c r="I148" s="28">
        <v>44062</v>
      </c>
      <c r="J148" s="13">
        <f t="shared" si="5"/>
        <v>180</v>
      </c>
      <c r="K148" s="29" t="s">
        <v>281</v>
      </c>
      <c r="L148" s="14" t="s">
        <v>288</v>
      </c>
      <c r="M148" s="15" t="s">
        <v>499</v>
      </c>
      <c r="N148" s="33" t="s">
        <v>2692</v>
      </c>
    </row>
    <row r="149" spans="1:14" ht="75" x14ac:dyDescent="0.25">
      <c r="A149" s="8" t="s">
        <v>910</v>
      </c>
      <c r="B149" s="9" t="s">
        <v>357</v>
      </c>
      <c r="C149" s="10" t="s">
        <v>2247</v>
      </c>
      <c r="D149" s="20">
        <v>22980000</v>
      </c>
      <c r="E149" s="11">
        <v>0</v>
      </c>
      <c r="F149" s="22">
        <f t="shared" si="4"/>
        <v>22980000</v>
      </c>
      <c r="G149" s="12">
        <v>43871</v>
      </c>
      <c r="H149" s="12">
        <v>43873</v>
      </c>
      <c r="I149" s="12">
        <v>44050</v>
      </c>
      <c r="J149" s="13">
        <f t="shared" si="5"/>
        <v>175</v>
      </c>
      <c r="K149" s="14" t="s">
        <v>281</v>
      </c>
      <c r="L149" s="14" t="s">
        <v>288</v>
      </c>
      <c r="M149" s="15" t="s">
        <v>499</v>
      </c>
      <c r="N149" s="5" t="s">
        <v>2693</v>
      </c>
    </row>
    <row r="150" spans="1:14" ht="75" x14ac:dyDescent="0.25">
      <c r="A150" s="6" t="s">
        <v>911</v>
      </c>
      <c r="B150" s="19" t="s">
        <v>687</v>
      </c>
      <c r="C150" s="18" t="s">
        <v>2248</v>
      </c>
      <c r="D150" s="24">
        <v>15000000</v>
      </c>
      <c r="E150" s="25">
        <v>0</v>
      </c>
      <c r="F150" s="22">
        <f t="shared" si="4"/>
        <v>15000000</v>
      </c>
      <c r="G150" s="28">
        <v>43873</v>
      </c>
      <c r="H150" s="28">
        <v>43873</v>
      </c>
      <c r="I150" s="28">
        <v>43954</v>
      </c>
      <c r="J150" s="13">
        <f t="shared" si="5"/>
        <v>81</v>
      </c>
      <c r="K150" s="29" t="s">
        <v>281</v>
      </c>
      <c r="L150" s="14" t="s">
        <v>291</v>
      </c>
      <c r="M150" s="15" t="s">
        <v>494</v>
      </c>
      <c r="N150" s="33" t="s">
        <v>2694</v>
      </c>
    </row>
    <row r="151" spans="1:14" ht="75" x14ac:dyDescent="0.25">
      <c r="A151" s="8" t="s">
        <v>912</v>
      </c>
      <c r="B151" s="9" t="s">
        <v>1846</v>
      </c>
      <c r="C151" s="10" t="s">
        <v>2249</v>
      </c>
      <c r="D151" s="20">
        <v>0</v>
      </c>
      <c r="E151" s="11">
        <v>21945075</v>
      </c>
      <c r="F151" s="22">
        <f t="shared" si="4"/>
        <v>-21945075</v>
      </c>
      <c r="G151" s="12">
        <v>43872</v>
      </c>
      <c r="H151" s="12">
        <v>43901</v>
      </c>
      <c r="I151" s="12">
        <v>43933</v>
      </c>
      <c r="J151" s="13">
        <f t="shared" si="5"/>
        <v>31</v>
      </c>
      <c r="K151" s="14" t="s">
        <v>280</v>
      </c>
      <c r="L151" s="14" t="s">
        <v>280</v>
      </c>
      <c r="M151" s="15" t="s">
        <v>280</v>
      </c>
      <c r="N151" s="5" t="s">
        <v>686</v>
      </c>
    </row>
    <row r="152" spans="1:14" ht="78.75" x14ac:dyDescent="0.25">
      <c r="A152" s="8" t="s">
        <v>913</v>
      </c>
      <c r="B152" s="9" t="s">
        <v>268</v>
      </c>
      <c r="C152" s="10" t="s">
        <v>2250</v>
      </c>
      <c r="D152" s="20">
        <v>2691840000</v>
      </c>
      <c r="E152" s="11">
        <v>0</v>
      </c>
      <c r="F152" s="22">
        <f t="shared" si="4"/>
        <v>2691840000</v>
      </c>
      <c r="G152" s="12">
        <v>43873</v>
      </c>
      <c r="H152" s="12">
        <v>43875</v>
      </c>
      <c r="I152" s="12">
        <v>44241</v>
      </c>
      <c r="J152" s="13">
        <f t="shared" si="5"/>
        <v>360</v>
      </c>
      <c r="K152" s="14" t="s">
        <v>289</v>
      </c>
      <c r="L152" s="14" t="s">
        <v>683</v>
      </c>
      <c r="M152" s="15" t="s">
        <v>684</v>
      </c>
      <c r="N152" s="4" t="s">
        <v>686</v>
      </c>
    </row>
    <row r="153" spans="1:14" ht="75" x14ac:dyDescent="0.25">
      <c r="A153" s="6" t="s">
        <v>914</v>
      </c>
      <c r="B153" s="19" t="s">
        <v>369</v>
      </c>
      <c r="C153" s="18" t="s">
        <v>2251</v>
      </c>
      <c r="D153" s="24">
        <v>9539712</v>
      </c>
      <c r="E153" s="25">
        <v>0</v>
      </c>
      <c r="F153" s="22">
        <f t="shared" si="4"/>
        <v>9539712</v>
      </c>
      <c r="G153" s="28">
        <v>43872</v>
      </c>
      <c r="H153" s="28">
        <v>43875</v>
      </c>
      <c r="I153" s="28">
        <v>43968</v>
      </c>
      <c r="J153" s="13">
        <f t="shared" si="5"/>
        <v>93</v>
      </c>
      <c r="K153" s="29" t="s">
        <v>281</v>
      </c>
      <c r="L153" s="14" t="s">
        <v>283</v>
      </c>
      <c r="M153" s="15" t="s">
        <v>496</v>
      </c>
      <c r="N153" s="33" t="s">
        <v>686</v>
      </c>
    </row>
    <row r="154" spans="1:14" ht="75" x14ac:dyDescent="0.25">
      <c r="A154" s="8" t="s">
        <v>915</v>
      </c>
      <c r="B154" s="9" t="s">
        <v>187</v>
      </c>
      <c r="C154" s="10" t="s">
        <v>2252</v>
      </c>
      <c r="D154" s="20">
        <v>30501120</v>
      </c>
      <c r="E154" s="11">
        <v>0</v>
      </c>
      <c r="F154" s="22">
        <f t="shared" si="4"/>
        <v>30501120</v>
      </c>
      <c r="G154" s="12">
        <v>43872</v>
      </c>
      <c r="H154" s="12">
        <v>43873</v>
      </c>
      <c r="I154" s="12">
        <v>44053</v>
      </c>
      <c r="J154" s="13">
        <f t="shared" si="5"/>
        <v>178</v>
      </c>
      <c r="K154" s="14" t="s">
        <v>281</v>
      </c>
      <c r="L154" s="14" t="s">
        <v>282</v>
      </c>
      <c r="M154" s="15" t="s">
        <v>493</v>
      </c>
      <c r="N154" s="5" t="s">
        <v>686</v>
      </c>
    </row>
    <row r="155" spans="1:14" ht="75" x14ac:dyDescent="0.25">
      <c r="A155" s="8" t="s">
        <v>916</v>
      </c>
      <c r="B155" s="9" t="s">
        <v>1847</v>
      </c>
      <c r="C155" s="10" t="s">
        <v>2253</v>
      </c>
      <c r="D155" s="20">
        <v>31200000</v>
      </c>
      <c r="E155" s="11">
        <v>0</v>
      </c>
      <c r="F155" s="22">
        <f t="shared" si="4"/>
        <v>31200000</v>
      </c>
      <c r="G155" s="12">
        <v>43872</v>
      </c>
      <c r="H155" s="12">
        <v>43873</v>
      </c>
      <c r="I155" s="12">
        <v>44050</v>
      </c>
      <c r="J155" s="13">
        <f t="shared" si="5"/>
        <v>175</v>
      </c>
      <c r="K155" s="14" t="s">
        <v>281</v>
      </c>
      <c r="L155" s="14" t="s">
        <v>282</v>
      </c>
      <c r="M155" s="15" t="s">
        <v>493</v>
      </c>
      <c r="N155" s="5" t="s">
        <v>686</v>
      </c>
    </row>
    <row r="156" spans="1:14" ht="75" x14ac:dyDescent="0.25">
      <c r="A156" s="8" t="s">
        <v>917</v>
      </c>
      <c r="B156" s="9" t="s">
        <v>1848</v>
      </c>
      <c r="C156" s="10" t="s">
        <v>2254</v>
      </c>
      <c r="D156" s="20">
        <v>70000000</v>
      </c>
      <c r="E156" s="11">
        <v>0</v>
      </c>
      <c r="F156" s="22">
        <f t="shared" si="4"/>
        <v>70000000</v>
      </c>
      <c r="G156" s="12">
        <v>43872</v>
      </c>
      <c r="H156" s="12">
        <v>43872</v>
      </c>
      <c r="I156" s="12">
        <v>44175</v>
      </c>
      <c r="J156" s="13">
        <f t="shared" si="5"/>
        <v>299</v>
      </c>
      <c r="K156" s="14" t="s">
        <v>281</v>
      </c>
      <c r="L156" s="14" t="s">
        <v>283</v>
      </c>
      <c r="M156" s="15" t="s">
        <v>496</v>
      </c>
      <c r="N156" s="5" t="s">
        <v>686</v>
      </c>
    </row>
    <row r="157" spans="1:14" ht="75" x14ac:dyDescent="0.25">
      <c r="A157" s="8" t="s">
        <v>918</v>
      </c>
      <c r="B157" s="9" t="s">
        <v>378</v>
      </c>
      <c r="C157" s="10" t="s">
        <v>2255</v>
      </c>
      <c r="D157" s="20">
        <v>15600000</v>
      </c>
      <c r="E157" s="11">
        <v>0</v>
      </c>
      <c r="F157" s="22">
        <f t="shared" si="4"/>
        <v>15600000</v>
      </c>
      <c r="G157" s="12">
        <v>43873</v>
      </c>
      <c r="H157" s="12">
        <v>43873</v>
      </c>
      <c r="I157" s="12">
        <v>43958</v>
      </c>
      <c r="J157" s="13">
        <f t="shared" si="5"/>
        <v>85</v>
      </c>
      <c r="K157" s="14" t="s">
        <v>281</v>
      </c>
      <c r="L157" s="14" t="s">
        <v>283</v>
      </c>
      <c r="M157" s="15" t="s">
        <v>496</v>
      </c>
      <c r="N157" s="5" t="s">
        <v>686</v>
      </c>
    </row>
    <row r="158" spans="1:14" ht="75" x14ac:dyDescent="0.25">
      <c r="A158" s="6" t="s">
        <v>919</v>
      </c>
      <c r="B158" s="19" t="s">
        <v>1849</v>
      </c>
      <c r="C158" s="18" t="s">
        <v>2256</v>
      </c>
      <c r="D158" s="24">
        <v>10950000</v>
      </c>
      <c r="E158" s="25">
        <v>0</v>
      </c>
      <c r="F158" s="22">
        <f t="shared" si="4"/>
        <v>10950000</v>
      </c>
      <c r="G158" s="28">
        <v>43873</v>
      </c>
      <c r="H158" s="28">
        <v>43880</v>
      </c>
      <c r="I158" s="28">
        <v>44036</v>
      </c>
      <c r="J158" s="13">
        <f t="shared" si="5"/>
        <v>155</v>
      </c>
      <c r="K158" s="29" t="s">
        <v>281</v>
      </c>
      <c r="L158" s="14" t="s">
        <v>288</v>
      </c>
      <c r="M158" s="15" t="s">
        <v>499</v>
      </c>
      <c r="N158" s="33" t="s">
        <v>686</v>
      </c>
    </row>
    <row r="159" spans="1:14" ht="75" x14ac:dyDescent="0.25">
      <c r="A159" s="6" t="s">
        <v>920</v>
      </c>
      <c r="B159" s="19" t="s">
        <v>1850</v>
      </c>
      <c r="C159" s="18" t="s">
        <v>2257</v>
      </c>
      <c r="D159" s="24">
        <v>27830000</v>
      </c>
      <c r="E159" s="25">
        <v>0</v>
      </c>
      <c r="F159" s="22">
        <f t="shared" si="4"/>
        <v>27830000</v>
      </c>
      <c r="G159" s="28">
        <v>43872</v>
      </c>
      <c r="H159" s="28">
        <v>43880</v>
      </c>
      <c r="I159" s="28">
        <v>44118</v>
      </c>
      <c r="J159" s="13">
        <f t="shared" si="5"/>
        <v>235</v>
      </c>
      <c r="K159" s="29" t="s">
        <v>281</v>
      </c>
      <c r="L159" s="14" t="s">
        <v>282</v>
      </c>
      <c r="M159" s="15" t="s">
        <v>550</v>
      </c>
      <c r="N159" s="33" t="s">
        <v>686</v>
      </c>
    </row>
    <row r="160" spans="1:14" ht="75" x14ac:dyDescent="0.25">
      <c r="A160" s="6" t="s">
        <v>921</v>
      </c>
      <c r="B160" s="19" t="s">
        <v>442</v>
      </c>
      <c r="C160" s="18" t="s">
        <v>2258</v>
      </c>
      <c r="D160" s="24">
        <v>10950000</v>
      </c>
      <c r="E160" s="25">
        <v>0</v>
      </c>
      <c r="F160" s="22">
        <f t="shared" si="4"/>
        <v>10950000</v>
      </c>
      <c r="G160" s="28">
        <v>43873</v>
      </c>
      <c r="H160" s="28">
        <v>43885</v>
      </c>
      <c r="I160" s="28">
        <v>44036</v>
      </c>
      <c r="J160" s="13">
        <f t="shared" si="5"/>
        <v>150</v>
      </c>
      <c r="K160" s="29" t="s">
        <v>281</v>
      </c>
      <c r="L160" s="14" t="s">
        <v>288</v>
      </c>
      <c r="M160" s="15" t="s">
        <v>499</v>
      </c>
      <c r="N160" s="33" t="s">
        <v>686</v>
      </c>
    </row>
    <row r="161" spans="1:14" ht="75" x14ac:dyDescent="0.25">
      <c r="A161" s="6" t="s">
        <v>922</v>
      </c>
      <c r="B161" s="19" t="s">
        <v>152</v>
      </c>
      <c r="C161" s="18" t="s">
        <v>2258</v>
      </c>
      <c r="D161" s="24">
        <v>10950000</v>
      </c>
      <c r="E161" s="25">
        <v>0</v>
      </c>
      <c r="F161" s="22">
        <f t="shared" si="4"/>
        <v>10950000</v>
      </c>
      <c r="G161" s="28">
        <v>43873</v>
      </c>
      <c r="H161" s="28">
        <v>43875</v>
      </c>
      <c r="I161" s="28">
        <v>44036</v>
      </c>
      <c r="J161" s="13">
        <f t="shared" si="5"/>
        <v>160</v>
      </c>
      <c r="K161" s="29" t="s">
        <v>281</v>
      </c>
      <c r="L161" s="14" t="s">
        <v>288</v>
      </c>
      <c r="M161" s="15" t="s">
        <v>499</v>
      </c>
      <c r="N161" s="33" t="s">
        <v>686</v>
      </c>
    </row>
    <row r="162" spans="1:14" ht="75" x14ac:dyDescent="0.25">
      <c r="A162" s="6" t="s">
        <v>923</v>
      </c>
      <c r="B162" s="19" t="s">
        <v>414</v>
      </c>
      <c r="C162" s="18" t="s">
        <v>2258</v>
      </c>
      <c r="D162" s="24">
        <v>10950000</v>
      </c>
      <c r="E162" s="25">
        <v>0</v>
      </c>
      <c r="F162" s="22">
        <f t="shared" si="4"/>
        <v>10950000</v>
      </c>
      <c r="G162" s="28">
        <v>43873</v>
      </c>
      <c r="H162" s="28">
        <v>43880</v>
      </c>
      <c r="I162" s="28">
        <v>44036</v>
      </c>
      <c r="J162" s="13">
        <f t="shared" si="5"/>
        <v>155</v>
      </c>
      <c r="K162" s="29" t="s">
        <v>281</v>
      </c>
      <c r="L162" s="14" t="s">
        <v>288</v>
      </c>
      <c r="M162" s="15" t="s">
        <v>499</v>
      </c>
      <c r="N162" s="33" t="s">
        <v>686</v>
      </c>
    </row>
    <row r="163" spans="1:14" ht="75" x14ac:dyDescent="0.25">
      <c r="A163" s="6" t="s">
        <v>924</v>
      </c>
      <c r="B163" s="19" t="s">
        <v>624</v>
      </c>
      <c r="C163" s="18" t="s">
        <v>2258</v>
      </c>
      <c r="D163" s="24">
        <v>10950000</v>
      </c>
      <c r="E163" s="25">
        <v>0</v>
      </c>
      <c r="F163" s="22">
        <f t="shared" si="4"/>
        <v>10950000</v>
      </c>
      <c r="G163" s="28">
        <v>43873</v>
      </c>
      <c r="H163" s="28">
        <v>43875</v>
      </c>
      <c r="I163" s="28">
        <v>44036</v>
      </c>
      <c r="J163" s="13">
        <f t="shared" si="5"/>
        <v>160</v>
      </c>
      <c r="K163" s="29" t="s">
        <v>281</v>
      </c>
      <c r="L163" s="14" t="s">
        <v>288</v>
      </c>
      <c r="M163" s="15" t="s">
        <v>499</v>
      </c>
      <c r="N163" s="33" t="s">
        <v>686</v>
      </c>
    </row>
    <row r="164" spans="1:14" ht="75" x14ac:dyDescent="0.25">
      <c r="A164" s="6" t="s">
        <v>925</v>
      </c>
      <c r="B164" s="19" t="s">
        <v>577</v>
      </c>
      <c r="C164" s="18" t="s">
        <v>2258</v>
      </c>
      <c r="D164" s="24">
        <v>10950000</v>
      </c>
      <c r="E164" s="25">
        <v>0</v>
      </c>
      <c r="F164" s="22">
        <f t="shared" si="4"/>
        <v>10950000</v>
      </c>
      <c r="G164" s="28">
        <v>43873</v>
      </c>
      <c r="H164" s="28">
        <v>43874</v>
      </c>
      <c r="I164" s="28">
        <v>44036</v>
      </c>
      <c r="J164" s="13">
        <f t="shared" si="5"/>
        <v>161</v>
      </c>
      <c r="K164" s="29" t="s">
        <v>281</v>
      </c>
      <c r="L164" s="14" t="s">
        <v>288</v>
      </c>
      <c r="M164" s="15" t="s">
        <v>499</v>
      </c>
      <c r="N164" s="33" t="s">
        <v>686</v>
      </c>
    </row>
    <row r="165" spans="1:14" ht="75" x14ac:dyDescent="0.25">
      <c r="A165" s="6" t="s">
        <v>926</v>
      </c>
      <c r="B165" s="19" t="s">
        <v>597</v>
      </c>
      <c r="C165" s="18" t="s">
        <v>2258</v>
      </c>
      <c r="D165" s="24">
        <v>10950000</v>
      </c>
      <c r="E165" s="25">
        <v>0</v>
      </c>
      <c r="F165" s="22">
        <f t="shared" si="4"/>
        <v>10950000</v>
      </c>
      <c r="G165" s="28">
        <v>43872</v>
      </c>
      <c r="H165" s="28">
        <v>43881</v>
      </c>
      <c r="I165" s="28">
        <v>44036</v>
      </c>
      <c r="J165" s="13">
        <f t="shared" si="5"/>
        <v>154</v>
      </c>
      <c r="K165" s="29" t="s">
        <v>281</v>
      </c>
      <c r="L165" s="14" t="s">
        <v>288</v>
      </c>
      <c r="M165" s="15" t="s">
        <v>499</v>
      </c>
      <c r="N165" s="33" t="s">
        <v>686</v>
      </c>
    </row>
    <row r="166" spans="1:14" ht="75" x14ac:dyDescent="0.25">
      <c r="A166" s="6" t="s">
        <v>927</v>
      </c>
      <c r="B166" s="19" t="s">
        <v>52</v>
      </c>
      <c r="C166" s="18" t="s">
        <v>2259</v>
      </c>
      <c r="D166" s="24">
        <v>10950000</v>
      </c>
      <c r="E166" s="25">
        <v>0</v>
      </c>
      <c r="F166" s="22">
        <f t="shared" si="4"/>
        <v>10950000</v>
      </c>
      <c r="G166" s="28">
        <v>43873</v>
      </c>
      <c r="H166" s="28">
        <v>43874</v>
      </c>
      <c r="I166" s="28">
        <v>44036</v>
      </c>
      <c r="J166" s="13">
        <f t="shared" si="5"/>
        <v>161</v>
      </c>
      <c r="K166" s="29" t="s">
        <v>281</v>
      </c>
      <c r="L166" s="14" t="s">
        <v>288</v>
      </c>
      <c r="M166" s="15" t="s">
        <v>499</v>
      </c>
      <c r="N166" s="33" t="s">
        <v>686</v>
      </c>
    </row>
    <row r="167" spans="1:14" ht="75" x14ac:dyDescent="0.25">
      <c r="A167" s="6" t="s">
        <v>928</v>
      </c>
      <c r="B167" s="19" t="s">
        <v>438</v>
      </c>
      <c r="C167" s="18" t="s">
        <v>2258</v>
      </c>
      <c r="D167" s="24">
        <v>10950000</v>
      </c>
      <c r="E167" s="25">
        <v>0</v>
      </c>
      <c r="F167" s="22">
        <f t="shared" si="4"/>
        <v>10950000</v>
      </c>
      <c r="G167" s="28">
        <v>43873</v>
      </c>
      <c r="H167" s="28">
        <v>43875</v>
      </c>
      <c r="I167" s="28">
        <v>44036</v>
      </c>
      <c r="J167" s="13">
        <f t="shared" si="5"/>
        <v>160</v>
      </c>
      <c r="K167" s="29" t="s">
        <v>281</v>
      </c>
      <c r="L167" s="14" t="s">
        <v>288</v>
      </c>
      <c r="M167" s="15" t="s">
        <v>499</v>
      </c>
      <c r="N167" s="33" t="s">
        <v>686</v>
      </c>
    </row>
    <row r="168" spans="1:14" ht="75" x14ac:dyDescent="0.25">
      <c r="A168" s="6" t="s">
        <v>929</v>
      </c>
      <c r="B168" s="19" t="s">
        <v>39</v>
      </c>
      <c r="C168" s="18" t="s">
        <v>2258</v>
      </c>
      <c r="D168" s="24">
        <v>10950000</v>
      </c>
      <c r="E168" s="25">
        <v>0</v>
      </c>
      <c r="F168" s="22">
        <f t="shared" si="4"/>
        <v>10950000</v>
      </c>
      <c r="G168" s="28">
        <v>43873</v>
      </c>
      <c r="H168" s="28">
        <v>43878</v>
      </c>
      <c r="I168" s="28">
        <v>44036</v>
      </c>
      <c r="J168" s="13">
        <f t="shared" si="5"/>
        <v>157</v>
      </c>
      <c r="K168" s="29" t="s">
        <v>281</v>
      </c>
      <c r="L168" s="14" t="s">
        <v>288</v>
      </c>
      <c r="M168" s="15" t="s">
        <v>499</v>
      </c>
      <c r="N168" s="33" t="s">
        <v>686</v>
      </c>
    </row>
    <row r="169" spans="1:14" ht="75" x14ac:dyDescent="0.25">
      <c r="A169" s="6" t="s">
        <v>930</v>
      </c>
      <c r="B169" s="19" t="s">
        <v>444</v>
      </c>
      <c r="C169" s="18" t="s">
        <v>2258</v>
      </c>
      <c r="D169" s="24">
        <v>10950000</v>
      </c>
      <c r="E169" s="25">
        <v>0</v>
      </c>
      <c r="F169" s="22">
        <f t="shared" si="4"/>
        <v>10950000</v>
      </c>
      <c r="G169" s="28">
        <v>43873</v>
      </c>
      <c r="H169" s="28">
        <v>43874</v>
      </c>
      <c r="I169" s="28">
        <v>44036</v>
      </c>
      <c r="J169" s="13">
        <f t="shared" si="5"/>
        <v>161</v>
      </c>
      <c r="K169" s="29" t="s">
        <v>281</v>
      </c>
      <c r="L169" s="14" t="s">
        <v>288</v>
      </c>
      <c r="M169" s="15" t="s">
        <v>499</v>
      </c>
      <c r="N169" s="33" t="s">
        <v>686</v>
      </c>
    </row>
    <row r="170" spans="1:14" ht="75" x14ac:dyDescent="0.25">
      <c r="A170" s="6" t="s">
        <v>931</v>
      </c>
      <c r="B170" s="19" t="s">
        <v>40</v>
      </c>
      <c r="C170" s="18" t="s">
        <v>2256</v>
      </c>
      <c r="D170" s="24">
        <v>10950000</v>
      </c>
      <c r="E170" s="25">
        <v>0</v>
      </c>
      <c r="F170" s="22">
        <f t="shared" si="4"/>
        <v>10950000</v>
      </c>
      <c r="G170" s="28">
        <v>43874</v>
      </c>
      <c r="H170" s="28">
        <v>43875</v>
      </c>
      <c r="I170" s="28">
        <v>44036</v>
      </c>
      <c r="J170" s="13">
        <f t="shared" si="5"/>
        <v>160</v>
      </c>
      <c r="K170" s="29" t="s">
        <v>281</v>
      </c>
      <c r="L170" s="14" t="s">
        <v>288</v>
      </c>
      <c r="M170" s="15" t="s">
        <v>499</v>
      </c>
      <c r="N170" s="33" t="s">
        <v>686</v>
      </c>
    </row>
    <row r="171" spans="1:14" ht="75" x14ac:dyDescent="0.25">
      <c r="A171" s="8" t="s">
        <v>932</v>
      </c>
      <c r="B171" s="9" t="s">
        <v>573</v>
      </c>
      <c r="C171" s="10" t="s">
        <v>2260</v>
      </c>
      <c r="D171" s="20">
        <v>17784000</v>
      </c>
      <c r="E171" s="11">
        <v>0</v>
      </c>
      <c r="F171" s="22">
        <f t="shared" si="4"/>
        <v>17784000</v>
      </c>
      <c r="G171" s="12">
        <v>43873</v>
      </c>
      <c r="H171" s="12">
        <v>43874</v>
      </c>
      <c r="I171" s="12">
        <v>44043</v>
      </c>
      <c r="J171" s="13">
        <f t="shared" si="5"/>
        <v>168</v>
      </c>
      <c r="K171" s="14" t="s">
        <v>281</v>
      </c>
      <c r="L171" s="14" t="s">
        <v>286</v>
      </c>
      <c r="M171" s="15" t="s">
        <v>549</v>
      </c>
      <c r="N171" s="5" t="s">
        <v>686</v>
      </c>
    </row>
    <row r="172" spans="1:14" ht="75" x14ac:dyDescent="0.25">
      <c r="A172" s="6" t="s">
        <v>933</v>
      </c>
      <c r="B172" s="19" t="s">
        <v>74</v>
      </c>
      <c r="C172" s="18" t="s">
        <v>2261</v>
      </c>
      <c r="D172" s="24">
        <v>12939000</v>
      </c>
      <c r="E172" s="25">
        <v>0</v>
      </c>
      <c r="F172" s="22">
        <f t="shared" si="4"/>
        <v>12939000</v>
      </c>
      <c r="G172" s="28">
        <v>43873</v>
      </c>
      <c r="H172" s="28">
        <v>43875</v>
      </c>
      <c r="I172" s="28">
        <v>44043</v>
      </c>
      <c r="J172" s="13">
        <f t="shared" si="5"/>
        <v>167</v>
      </c>
      <c r="K172" s="29" t="s">
        <v>281</v>
      </c>
      <c r="L172" s="14" t="s">
        <v>286</v>
      </c>
      <c r="M172" s="15" t="s">
        <v>549</v>
      </c>
      <c r="N172" s="33" t="s">
        <v>686</v>
      </c>
    </row>
    <row r="173" spans="1:14" ht="75" x14ac:dyDescent="0.25">
      <c r="A173" s="6" t="s">
        <v>934</v>
      </c>
      <c r="B173" s="19" t="s">
        <v>32</v>
      </c>
      <c r="C173" s="18" t="s">
        <v>2259</v>
      </c>
      <c r="D173" s="24">
        <v>10950000</v>
      </c>
      <c r="E173" s="25">
        <v>0</v>
      </c>
      <c r="F173" s="22">
        <f t="shared" si="4"/>
        <v>10950000</v>
      </c>
      <c r="G173" s="28">
        <v>43872</v>
      </c>
      <c r="H173" s="28">
        <v>43875</v>
      </c>
      <c r="I173" s="28">
        <v>44036</v>
      </c>
      <c r="J173" s="13">
        <f t="shared" si="5"/>
        <v>160</v>
      </c>
      <c r="K173" s="29" t="s">
        <v>281</v>
      </c>
      <c r="L173" s="14" t="s">
        <v>288</v>
      </c>
      <c r="M173" s="15" t="s">
        <v>499</v>
      </c>
      <c r="N173" s="33" t="s">
        <v>686</v>
      </c>
    </row>
    <row r="174" spans="1:14" ht="75" x14ac:dyDescent="0.25">
      <c r="A174" s="6" t="s">
        <v>935</v>
      </c>
      <c r="B174" s="19" t="s">
        <v>106</v>
      </c>
      <c r="C174" s="18" t="s">
        <v>2258</v>
      </c>
      <c r="D174" s="24">
        <v>10950000</v>
      </c>
      <c r="E174" s="25">
        <v>0</v>
      </c>
      <c r="F174" s="22">
        <f t="shared" si="4"/>
        <v>10950000</v>
      </c>
      <c r="G174" s="28">
        <v>43872</v>
      </c>
      <c r="H174" s="28">
        <v>43874</v>
      </c>
      <c r="I174" s="28">
        <v>44036</v>
      </c>
      <c r="J174" s="13">
        <f t="shared" si="5"/>
        <v>161</v>
      </c>
      <c r="K174" s="29" t="s">
        <v>281</v>
      </c>
      <c r="L174" s="14" t="s">
        <v>288</v>
      </c>
      <c r="M174" s="15" t="s">
        <v>499</v>
      </c>
      <c r="N174" s="33" t="s">
        <v>686</v>
      </c>
    </row>
    <row r="175" spans="1:14" ht="75" x14ac:dyDescent="0.25">
      <c r="A175" s="6" t="s">
        <v>936</v>
      </c>
      <c r="B175" s="19" t="s">
        <v>1851</v>
      </c>
      <c r="C175" s="18" t="s">
        <v>2261</v>
      </c>
      <c r="D175" s="24">
        <v>12939000</v>
      </c>
      <c r="E175" s="25">
        <v>0</v>
      </c>
      <c r="F175" s="22">
        <f t="shared" si="4"/>
        <v>12939000</v>
      </c>
      <c r="G175" s="28">
        <v>43873</v>
      </c>
      <c r="H175" s="28">
        <v>43874</v>
      </c>
      <c r="I175" s="28">
        <v>44043</v>
      </c>
      <c r="J175" s="13">
        <f t="shared" si="5"/>
        <v>168</v>
      </c>
      <c r="K175" s="29" t="s">
        <v>281</v>
      </c>
      <c r="L175" s="14" t="s">
        <v>286</v>
      </c>
      <c r="M175" s="15" t="s">
        <v>549</v>
      </c>
      <c r="N175" s="33" t="s">
        <v>686</v>
      </c>
    </row>
    <row r="176" spans="1:14" ht="75" x14ac:dyDescent="0.25">
      <c r="A176" s="6" t="s">
        <v>937</v>
      </c>
      <c r="B176" s="19" t="s">
        <v>105</v>
      </c>
      <c r="C176" s="18" t="s">
        <v>2258</v>
      </c>
      <c r="D176" s="24">
        <v>10950000</v>
      </c>
      <c r="E176" s="25">
        <v>0</v>
      </c>
      <c r="F176" s="22">
        <f t="shared" si="4"/>
        <v>10950000</v>
      </c>
      <c r="G176" s="28">
        <v>43873</v>
      </c>
      <c r="H176" s="28">
        <v>43885</v>
      </c>
      <c r="I176" s="28">
        <v>44036</v>
      </c>
      <c r="J176" s="13">
        <f t="shared" si="5"/>
        <v>150</v>
      </c>
      <c r="K176" s="29" t="s">
        <v>281</v>
      </c>
      <c r="L176" s="14" t="s">
        <v>288</v>
      </c>
      <c r="M176" s="15" t="s">
        <v>499</v>
      </c>
      <c r="N176" s="33" t="s">
        <v>686</v>
      </c>
    </row>
    <row r="177" spans="1:14" ht="75" x14ac:dyDescent="0.25">
      <c r="A177" s="6" t="s">
        <v>938</v>
      </c>
      <c r="B177" s="19" t="s">
        <v>1852</v>
      </c>
      <c r="C177" s="18" t="s">
        <v>2258</v>
      </c>
      <c r="D177" s="24">
        <v>12939000</v>
      </c>
      <c r="E177" s="25">
        <v>0</v>
      </c>
      <c r="F177" s="22">
        <f t="shared" si="4"/>
        <v>12939000</v>
      </c>
      <c r="G177" s="28">
        <v>43873</v>
      </c>
      <c r="H177" s="28">
        <v>43875</v>
      </c>
      <c r="I177" s="28">
        <v>44043</v>
      </c>
      <c r="J177" s="13">
        <f t="shared" si="5"/>
        <v>167</v>
      </c>
      <c r="K177" s="29" t="s">
        <v>281</v>
      </c>
      <c r="L177" s="14" t="s">
        <v>286</v>
      </c>
      <c r="M177" s="15" t="s">
        <v>549</v>
      </c>
      <c r="N177" s="33" t="s">
        <v>686</v>
      </c>
    </row>
    <row r="178" spans="1:14" ht="75" x14ac:dyDescent="0.25">
      <c r="A178" s="6" t="s">
        <v>939</v>
      </c>
      <c r="B178" s="19" t="s">
        <v>1853</v>
      </c>
      <c r="C178" s="18" t="s">
        <v>2258</v>
      </c>
      <c r="D178" s="24">
        <v>10950000</v>
      </c>
      <c r="E178" s="25">
        <v>0</v>
      </c>
      <c r="F178" s="22">
        <f t="shared" si="4"/>
        <v>10950000</v>
      </c>
      <c r="G178" s="28">
        <v>43873</v>
      </c>
      <c r="H178" s="28">
        <v>43885</v>
      </c>
      <c r="I178" s="28">
        <v>44036</v>
      </c>
      <c r="J178" s="13">
        <f t="shared" si="5"/>
        <v>150</v>
      </c>
      <c r="K178" s="29" t="s">
        <v>281</v>
      </c>
      <c r="L178" s="14" t="s">
        <v>288</v>
      </c>
      <c r="M178" s="15" t="s">
        <v>499</v>
      </c>
      <c r="N178" s="33" t="s">
        <v>686</v>
      </c>
    </row>
    <row r="179" spans="1:14" ht="75" x14ac:dyDescent="0.25">
      <c r="A179" s="6" t="s">
        <v>940</v>
      </c>
      <c r="B179" s="19" t="s">
        <v>409</v>
      </c>
      <c r="C179" s="18" t="s">
        <v>2258</v>
      </c>
      <c r="D179" s="24">
        <v>10950000</v>
      </c>
      <c r="E179" s="25">
        <v>0</v>
      </c>
      <c r="F179" s="22">
        <f t="shared" si="4"/>
        <v>10950000</v>
      </c>
      <c r="G179" s="28">
        <v>43873</v>
      </c>
      <c r="H179" s="28">
        <v>43885</v>
      </c>
      <c r="I179" s="28">
        <v>44036</v>
      </c>
      <c r="J179" s="13">
        <f t="shared" si="5"/>
        <v>150</v>
      </c>
      <c r="K179" s="29" t="s">
        <v>281</v>
      </c>
      <c r="L179" s="14" t="s">
        <v>288</v>
      </c>
      <c r="M179" s="15" t="s">
        <v>499</v>
      </c>
      <c r="N179" s="33" t="s">
        <v>686</v>
      </c>
    </row>
    <row r="180" spans="1:14" ht="78.75" x14ac:dyDescent="0.25">
      <c r="A180" s="8" t="s">
        <v>941</v>
      </c>
      <c r="B180" s="9" t="s">
        <v>1854</v>
      </c>
      <c r="C180" s="10" t="s">
        <v>2262</v>
      </c>
      <c r="D180" s="20">
        <v>14601600</v>
      </c>
      <c r="E180" s="11">
        <v>0</v>
      </c>
      <c r="F180" s="22">
        <f t="shared" si="4"/>
        <v>14601600</v>
      </c>
      <c r="G180" s="12">
        <v>43873</v>
      </c>
      <c r="H180" s="12">
        <v>43873</v>
      </c>
      <c r="I180" s="12">
        <v>43997</v>
      </c>
      <c r="J180" s="13">
        <f t="shared" si="5"/>
        <v>123</v>
      </c>
      <c r="K180" s="14" t="s">
        <v>281</v>
      </c>
      <c r="L180" s="14" t="s">
        <v>286</v>
      </c>
      <c r="M180" s="15" t="s">
        <v>549</v>
      </c>
      <c r="N180" s="5" t="s">
        <v>686</v>
      </c>
    </row>
    <row r="181" spans="1:14" ht="75" x14ac:dyDescent="0.25">
      <c r="A181" s="6" t="s">
        <v>942</v>
      </c>
      <c r="B181" s="19" t="s">
        <v>511</v>
      </c>
      <c r="C181" s="18" t="s">
        <v>677</v>
      </c>
      <c r="D181" s="24">
        <v>35750000</v>
      </c>
      <c r="E181" s="25">
        <v>0</v>
      </c>
      <c r="F181" s="22">
        <f t="shared" si="4"/>
        <v>35750000</v>
      </c>
      <c r="G181" s="28">
        <v>43874</v>
      </c>
      <c r="H181" s="28">
        <v>43880</v>
      </c>
      <c r="I181" s="28">
        <v>44058</v>
      </c>
      <c r="J181" s="13">
        <f t="shared" si="5"/>
        <v>176</v>
      </c>
      <c r="K181" s="29" t="s">
        <v>281</v>
      </c>
      <c r="L181" s="29" t="s">
        <v>292</v>
      </c>
      <c r="M181" s="30" t="s">
        <v>495</v>
      </c>
      <c r="N181" s="33" t="s">
        <v>686</v>
      </c>
    </row>
    <row r="182" spans="1:14" ht="75" x14ac:dyDescent="0.25">
      <c r="A182" s="6" t="s">
        <v>943</v>
      </c>
      <c r="B182" s="19" t="s">
        <v>66</v>
      </c>
      <c r="C182" s="18" t="s">
        <v>2263</v>
      </c>
      <c r="D182" s="24">
        <v>30780000</v>
      </c>
      <c r="E182" s="25">
        <v>0</v>
      </c>
      <c r="F182" s="22">
        <f t="shared" si="4"/>
        <v>30780000</v>
      </c>
      <c r="G182" s="28">
        <v>43874</v>
      </c>
      <c r="H182" s="28">
        <v>43881</v>
      </c>
      <c r="I182" s="28">
        <v>44043</v>
      </c>
      <c r="J182" s="13">
        <f t="shared" si="5"/>
        <v>161</v>
      </c>
      <c r="K182" s="29" t="s">
        <v>281</v>
      </c>
      <c r="L182" s="29" t="s">
        <v>286</v>
      </c>
      <c r="M182" s="30" t="s">
        <v>549</v>
      </c>
      <c r="N182" s="33" t="s">
        <v>686</v>
      </c>
    </row>
    <row r="183" spans="1:14" ht="75" x14ac:dyDescent="0.25">
      <c r="A183" s="6" t="s">
        <v>944</v>
      </c>
      <c r="B183" s="19" t="s">
        <v>1855</v>
      </c>
      <c r="C183" s="18" t="s">
        <v>2261</v>
      </c>
      <c r="D183" s="24">
        <v>12939000</v>
      </c>
      <c r="E183" s="25">
        <v>0</v>
      </c>
      <c r="F183" s="22">
        <f t="shared" si="4"/>
        <v>12939000</v>
      </c>
      <c r="G183" s="28">
        <v>43874</v>
      </c>
      <c r="H183" s="28">
        <v>43882</v>
      </c>
      <c r="I183" s="28">
        <v>44043</v>
      </c>
      <c r="J183" s="13">
        <f t="shared" si="5"/>
        <v>160</v>
      </c>
      <c r="K183" s="29" t="s">
        <v>281</v>
      </c>
      <c r="L183" s="29" t="s">
        <v>286</v>
      </c>
      <c r="M183" s="15" t="s">
        <v>549</v>
      </c>
      <c r="N183" s="33" t="s">
        <v>686</v>
      </c>
    </row>
    <row r="184" spans="1:14" ht="75" x14ac:dyDescent="0.25">
      <c r="A184" s="6" t="s">
        <v>945</v>
      </c>
      <c r="B184" s="19" t="s">
        <v>586</v>
      </c>
      <c r="C184" s="18" t="s">
        <v>2258</v>
      </c>
      <c r="D184" s="24">
        <v>10950000</v>
      </c>
      <c r="E184" s="25">
        <v>0</v>
      </c>
      <c r="F184" s="22">
        <f t="shared" si="4"/>
        <v>10950000</v>
      </c>
      <c r="G184" s="28">
        <v>43873</v>
      </c>
      <c r="H184" s="28">
        <v>43885</v>
      </c>
      <c r="I184" s="28">
        <v>44036</v>
      </c>
      <c r="J184" s="13">
        <f t="shared" si="5"/>
        <v>150</v>
      </c>
      <c r="K184" s="29" t="s">
        <v>281</v>
      </c>
      <c r="L184" s="14" t="s">
        <v>288</v>
      </c>
      <c r="M184" s="15" t="s">
        <v>499</v>
      </c>
      <c r="N184" s="33" t="s">
        <v>686</v>
      </c>
    </row>
    <row r="185" spans="1:14" ht="75" x14ac:dyDescent="0.25">
      <c r="A185" s="8" t="s">
        <v>946</v>
      </c>
      <c r="B185" s="9" t="s">
        <v>639</v>
      </c>
      <c r="C185" s="10" t="s">
        <v>2264</v>
      </c>
      <c r="D185" s="20">
        <v>30780000</v>
      </c>
      <c r="E185" s="11">
        <v>0</v>
      </c>
      <c r="F185" s="22">
        <f t="shared" si="4"/>
        <v>30780000</v>
      </c>
      <c r="G185" s="12">
        <v>43873</v>
      </c>
      <c r="H185" s="12">
        <v>43874</v>
      </c>
      <c r="I185" s="12">
        <v>44043</v>
      </c>
      <c r="J185" s="13">
        <f t="shared" si="5"/>
        <v>168</v>
      </c>
      <c r="K185" s="14" t="s">
        <v>281</v>
      </c>
      <c r="L185" s="14" t="s">
        <v>286</v>
      </c>
      <c r="M185" s="15" t="s">
        <v>549</v>
      </c>
      <c r="N185" s="5" t="s">
        <v>686</v>
      </c>
    </row>
    <row r="186" spans="1:14" ht="75" x14ac:dyDescent="0.25">
      <c r="A186" s="6" t="s">
        <v>947</v>
      </c>
      <c r="B186" s="19" t="s">
        <v>302</v>
      </c>
      <c r="C186" s="18" t="s">
        <v>2258</v>
      </c>
      <c r="D186" s="24">
        <v>10950000</v>
      </c>
      <c r="E186" s="25">
        <v>0</v>
      </c>
      <c r="F186" s="22">
        <f t="shared" si="4"/>
        <v>10950000</v>
      </c>
      <c r="G186" s="28">
        <v>43873</v>
      </c>
      <c r="H186" s="28">
        <v>43874</v>
      </c>
      <c r="I186" s="28">
        <v>44036</v>
      </c>
      <c r="J186" s="13">
        <f t="shared" si="5"/>
        <v>161</v>
      </c>
      <c r="K186" s="29" t="s">
        <v>281</v>
      </c>
      <c r="L186" s="14" t="s">
        <v>288</v>
      </c>
      <c r="M186" s="15" t="s">
        <v>499</v>
      </c>
      <c r="N186" s="33" t="s">
        <v>686</v>
      </c>
    </row>
    <row r="187" spans="1:14" ht="75" x14ac:dyDescent="0.25">
      <c r="A187" s="8" t="s">
        <v>948</v>
      </c>
      <c r="B187" s="9" t="s">
        <v>188</v>
      </c>
      <c r="C187" s="10" t="s">
        <v>2265</v>
      </c>
      <c r="D187" s="20">
        <v>30501120</v>
      </c>
      <c r="E187" s="11">
        <v>0</v>
      </c>
      <c r="F187" s="22">
        <f t="shared" si="4"/>
        <v>30501120</v>
      </c>
      <c r="G187" s="12">
        <v>43872</v>
      </c>
      <c r="H187" s="12">
        <v>43888</v>
      </c>
      <c r="I187" s="12">
        <v>44053</v>
      </c>
      <c r="J187" s="13">
        <f t="shared" si="5"/>
        <v>163</v>
      </c>
      <c r="K187" s="14" t="s">
        <v>281</v>
      </c>
      <c r="L187" s="14" t="s">
        <v>282</v>
      </c>
      <c r="M187" s="15" t="s">
        <v>493</v>
      </c>
      <c r="N187" s="5" t="s">
        <v>686</v>
      </c>
    </row>
    <row r="188" spans="1:14" ht="75" x14ac:dyDescent="0.25">
      <c r="A188" s="8" t="s">
        <v>949</v>
      </c>
      <c r="B188" s="9" t="s">
        <v>546</v>
      </c>
      <c r="C188" s="10" t="s">
        <v>2266</v>
      </c>
      <c r="D188" s="20">
        <v>31200000</v>
      </c>
      <c r="E188" s="11">
        <v>0</v>
      </c>
      <c r="F188" s="22">
        <f t="shared" si="4"/>
        <v>31200000</v>
      </c>
      <c r="G188" s="12">
        <v>43872</v>
      </c>
      <c r="H188" s="12">
        <v>43874</v>
      </c>
      <c r="I188" s="12">
        <v>44050</v>
      </c>
      <c r="J188" s="13">
        <f t="shared" si="5"/>
        <v>174</v>
      </c>
      <c r="K188" s="14" t="s">
        <v>281</v>
      </c>
      <c r="L188" s="14" t="s">
        <v>282</v>
      </c>
      <c r="M188" s="15" t="s">
        <v>493</v>
      </c>
      <c r="N188" s="5" t="s">
        <v>686</v>
      </c>
    </row>
    <row r="189" spans="1:14" ht="75" x14ac:dyDescent="0.25">
      <c r="A189" s="6" t="s">
        <v>950</v>
      </c>
      <c r="B189" s="19" t="s">
        <v>461</v>
      </c>
      <c r="C189" s="18" t="s">
        <v>2261</v>
      </c>
      <c r="D189" s="24">
        <v>12939000</v>
      </c>
      <c r="E189" s="25">
        <v>0</v>
      </c>
      <c r="F189" s="22">
        <f t="shared" si="4"/>
        <v>12939000</v>
      </c>
      <c r="G189" s="28">
        <v>43873</v>
      </c>
      <c r="H189" s="28">
        <v>43875</v>
      </c>
      <c r="I189" s="28">
        <v>44043</v>
      </c>
      <c r="J189" s="13">
        <f t="shared" si="5"/>
        <v>167</v>
      </c>
      <c r="K189" s="29" t="s">
        <v>281</v>
      </c>
      <c r="L189" s="14" t="s">
        <v>286</v>
      </c>
      <c r="M189" s="15" t="s">
        <v>549</v>
      </c>
      <c r="N189" s="33" t="s">
        <v>686</v>
      </c>
    </row>
    <row r="190" spans="1:14" ht="75" x14ac:dyDescent="0.25">
      <c r="A190" s="6" t="s">
        <v>951</v>
      </c>
      <c r="B190" s="19" t="s">
        <v>448</v>
      </c>
      <c r="C190" s="18" t="s">
        <v>2267</v>
      </c>
      <c r="D190" s="24">
        <v>31200000</v>
      </c>
      <c r="E190" s="25">
        <v>0</v>
      </c>
      <c r="F190" s="22">
        <f t="shared" si="4"/>
        <v>31200000</v>
      </c>
      <c r="G190" s="28">
        <v>43875</v>
      </c>
      <c r="H190" s="28">
        <v>43878</v>
      </c>
      <c r="I190" s="28">
        <v>44053</v>
      </c>
      <c r="J190" s="13">
        <f t="shared" si="5"/>
        <v>173</v>
      </c>
      <c r="K190" s="29" t="s">
        <v>281</v>
      </c>
      <c r="L190" s="29" t="s">
        <v>282</v>
      </c>
      <c r="M190" s="15" t="s">
        <v>550</v>
      </c>
      <c r="N190" s="33" t="s">
        <v>686</v>
      </c>
    </row>
    <row r="191" spans="1:14" ht="75" x14ac:dyDescent="0.25">
      <c r="A191" s="6" t="s">
        <v>952</v>
      </c>
      <c r="B191" s="19" t="s">
        <v>186</v>
      </c>
      <c r="C191" s="18" t="s">
        <v>2259</v>
      </c>
      <c r="D191" s="24">
        <v>10950000</v>
      </c>
      <c r="E191" s="25">
        <v>0</v>
      </c>
      <c r="F191" s="22">
        <f t="shared" si="4"/>
        <v>10950000</v>
      </c>
      <c r="G191" s="28">
        <v>43873</v>
      </c>
      <c r="H191" s="28">
        <v>43885</v>
      </c>
      <c r="I191" s="28">
        <v>44036</v>
      </c>
      <c r="J191" s="13">
        <f t="shared" si="5"/>
        <v>150</v>
      </c>
      <c r="K191" s="29" t="s">
        <v>281</v>
      </c>
      <c r="L191" s="14" t="s">
        <v>288</v>
      </c>
      <c r="M191" s="15" t="s">
        <v>499</v>
      </c>
      <c r="N191" s="33" t="s">
        <v>686</v>
      </c>
    </row>
    <row r="192" spans="1:14" ht="75" x14ac:dyDescent="0.25">
      <c r="A192" s="6" t="s">
        <v>953</v>
      </c>
      <c r="B192" s="19" t="s">
        <v>44</v>
      </c>
      <c r="C192" s="18" t="s">
        <v>2258</v>
      </c>
      <c r="D192" s="24">
        <v>10950000</v>
      </c>
      <c r="E192" s="25">
        <v>0</v>
      </c>
      <c r="F192" s="22">
        <f t="shared" si="4"/>
        <v>10950000</v>
      </c>
      <c r="G192" s="28">
        <v>43875</v>
      </c>
      <c r="H192" s="28">
        <v>43885</v>
      </c>
      <c r="I192" s="28">
        <v>44036</v>
      </c>
      <c r="J192" s="13">
        <f t="shared" si="5"/>
        <v>150</v>
      </c>
      <c r="K192" s="29" t="s">
        <v>281</v>
      </c>
      <c r="L192" s="14" t="s">
        <v>288</v>
      </c>
      <c r="M192" s="15" t="s">
        <v>499</v>
      </c>
      <c r="N192" s="33" t="s">
        <v>686</v>
      </c>
    </row>
    <row r="193" spans="1:14" ht="75" x14ac:dyDescent="0.25">
      <c r="A193" s="6" t="s">
        <v>954</v>
      </c>
      <c r="B193" s="19" t="s">
        <v>199</v>
      </c>
      <c r="C193" s="18" t="s">
        <v>2268</v>
      </c>
      <c r="D193" s="24">
        <v>9880416</v>
      </c>
      <c r="E193" s="25">
        <v>0</v>
      </c>
      <c r="F193" s="22">
        <f t="shared" si="4"/>
        <v>9880416</v>
      </c>
      <c r="G193" s="28">
        <v>43872</v>
      </c>
      <c r="H193" s="28">
        <v>43875</v>
      </c>
      <c r="I193" s="28">
        <v>43958</v>
      </c>
      <c r="J193" s="13">
        <f t="shared" si="5"/>
        <v>83</v>
      </c>
      <c r="K193" s="29" t="s">
        <v>281</v>
      </c>
      <c r="L193" s="14" t="s">
        <v>283</v>
      </c>
      <c r="M193" s="15" t="s">
        <v>496</v>
      </c>
      <c r="N193" s="33" t="s">
        <v>686</v>
      </c>
    </row>
    <row r="194" spans="1:14" ht="75" x14ac:dyDescent="0.25">
      <c r="A194" s="8" t="s">
        <v>955</v>
      </c>
      <c r="B194" s="9" t="s">
        <v>423</v>
      </c>
      <c r="C194" s="10" t="s">
        <v>2269</v>
      </c>
      <c r="D194" s="20">
        <v>35568000</v>
      </c>
      <c r="E194" s="11">
        <v>0</v>
      </c>
      <c r="F194" s="22">
        <f t="shared" ref="F194:F257" si="6">D194-E194</f>
        <v>35568000</v>
      </c>
      <c r="G194" s="12">
        <v>43873</v>
      </c>
      <c r="H194" s="12">
        <v>43874</v>
      </c>
      <c r="I194" s="12">
        <v>44043</v>
      </c>
      <c r="J194" s="13">
        <f t="shared" ref="J194:J257" si="7">DAYS360(H194,I194)</f>
        <v>168</v>
      </c>
      <c r="K194" s="14" t="s">
        <v>281</v>
      </c>
      <c r="L194" s="14" t="s">
        <v>286</v>
      </c>
      <c r="M194" s="15" t="s">
        <v>549</v>
      </c>
      <c r="N194" s="5" t="s">
        <v>686</v>
      </c>
    </row>
    <row r="195" spans="1:14" ht="75" x14ac:dyDescent="0.25">
      <c r="A195" s="6" t="s">
        <v>956</v>
      </c>
      <c r="B195" s="19" t="s">
        <v>102</v>
      </c>
      <c r="C195" s="18" t="s">
        <v>2261</v>
      </c>
      <c r="D195" s="24">
        <v>12939000</v>
      </c>
      <c r="E195" s="25">
        <v>0</v>
      </c>
      <c r="F195" s="22">
        <f t="shared" si="6"/>
        <v>12939000</v>
      </c>
      <c r="G195" s="28">
        <v>43873</v>
      </c>
      <c r="H195" s="28">
        <v>43882</v>
      </c>
      <c r="I195" s="28">
        <v>44043</v>
      </c>
      <c r="J195" s="13">
        <f t="shared" si="7"/>
        <v>160</v>
      </c>
      <c r="K195" s="29" t="s">
        <v>281</v>
      </c>
      <c r="L195" s="29" t="s">
        <v>286</v>
      </c>
      <c r="M195" s="30" t="s">
        <v>499</v>
      </c>
      <c r="N195" s="33" t="s">
        <v>686</v>
      </c>
    </row>
    <row r="196" spans="1:14" ht="75" x14ac:dyDescent="0.25">
      <c r="A196" s="6" t="s">
        <v>957</v>
      </c>
      <c r="B196" s="19" t="s">
        <v>1856</v>
      </c>
      <c r="C196" s="18" t="s">
        <v>2270</v>
      </c>
      <c r="D196" s="24">
        <v>18720000</v>
      </c>
      <c r="E196" s="25">
        <v>0</v>
      </c>
      <c r="F196" s="22">
        <f t="shared" si="6"/>
        <v>18720000</v>
      </c>
      <c r="G196" s="28">
        <v>43874</v>
      </c>
      <c r="H196" s="28">
        <v>43875</v>
      </c>
      <c r="I196" s="28">
        <v>44056</v>
      </c>
      <c r="J196" s="13">
        <f t="shared" si="7"/>
        <v>179</v>
      </c>
      <c r="K196" s="29" t="s">
        <v>281</v>
      </c>
      <c r="L196" s="29" t="s">
        <v>282</v>
      </c>
      <c r="M196" s="30" t="s">
        <v>550</v>
      </c>
      <c r="N196" s="33" t="s">
        <v>686</v>
      </c>
    </row>
    <row r="197" spans="1:14" ht="75" x14ac:dyDescent="0.25">
      <c r="A197" s="6" t="s">
        <v>958</v>
      </c>
      <c r="B197" s="19" t="s">
        <v>563</v>
      </c>
      <c r="C197" s="18" t="s">
        <v>2271</v>
      </c>
      <c r="D197" s="24">
        <v>26208000</v>
      </c>
      <c r="E197" s="25">
        <v>0</v>
      </c>
      <c r="F197" s="22">
        <f t="shared" si="6"/>
        <v>26208000</v>
      </c>
      <c r="G197" s="28">
        <v>43874</v>
      </c>
      <c r="H197" s="28">
        <v>43879</v>
      </c>
      <c r="I197" s="28">
        <v>44056</v>
      </c>
      <c r="J197" s="13">
        <f t="shared" si="7"/>
        <v>175</v>
      </c>
      <c r="K197" s="29" t="s">
        <v>281</v>
      </c>
      <c r="L197" s="14" t="s">
        <v>282</v>
      </c>
      <c r="M197" s="15" t="s">
        <v>550</v>
      </c>
      <c r="N197" s="33" t="s">
        <v>686</v>
      </c>
    </row>
    <row r="198" spans="1:14" ht="75" x14ac:dyDescent="0.25">
      <c r="A198" s="6" t="s">
        <v>959</v>
      </c>
      <c r="B198" s="19" t="s">
        <v>576</v>
      </c>
      <c r="C198" s="18" t="s">
        <v>2258</v>
      </c>
      <c r="D198" s="24">
        <v>10950000</v>
      </c>
      <c r="E198" s="25">
        <v>0</v>
      </c>
      <c r="F198" s="22">
        <f t="shared" si="6"/>
        <v>10950000</v>
      </c>
      <c r="G198" s="28">
        <v>43873</v>
      </c>
      <c r="H198" s="28">
        <v>43874</v>
      </c>
      <c r="I198" s="28">
        <v>44036</v>
      </c>
      <c r="J198" s="13">
        <f t="shared" si="7"/>
        <v>161</v>
      </c>
      <c r="K198" s="29" t="s">
        <v>281</v>
      </c>
      <c r="L198" s="14" t="s">
        <v>288</v>
      </c>
      <c r="M198" s="15" t="s">
        <v>499</v>
      </c>
      <c r="N198" s="33" t="s">
        <v>686</v>
      </c>
    </row>
    <row r="199" spans="1:14" ht="75" x14ac:dyDescent="0.25">
      <c r="A199" s="6" t="s">
        <v>960</v>
      </c>
      <c r="B199" s="19" t="s">
        <v>642</v>
      </c>
      <c r="C199" s="18" t="s">
        <v>2258</v>
      </c>
      <c r="D199" s="24">
        <v>10950000</v>
      </c>
      <c r="E199" s="25">
        <v>0</v>
      </c>
      <c r="F199" s="22">
        <f t="shared" si="6"/>
        <v>10950000</v>
      </c>
      <c r="G199" s="28">
        <v>43874</v>
      </c>
      <c r="H199" s="28">
        <v>43875</v>
      </c>
      <c r="I199" s="28">
        <v>44036</v>
      </c>
      <c r="J199" s="13">
        <f t="shared" si="7"/>
        <v>160</v>
      </c>
      <c r="K199" s="29" t="s">
        <v>281</v>
      </c>
      <c r="L199" s="14" t="s">
        <v>288</v>
      </c>
      <c r="M199" s="15" t="s">
        <v>499</v>
      </c>
      <c r="N199" s="33" t="s">
        <v>686</v>
      </c>
    </row>
    <row r="200" spans="1:14" ht="75" x14ac:dyDescent="0.25">
      <c r="A200" s="8" t="s">
        <v>961</v>
      </c>
      <c r="B200" s="9" t="s">
        <v>155</v>
      </c>
      <c r="C200" s="10" t="s">
        <v>2272</v>
      </c>
      <c r="D200" s="20">
        <v>38500000</v>
      </c>
      <c r="E200" s="11">
        <v>0</v>
      </c>
      <c r="F200" s="22">
        <f t="shared" si="6"/>
        <v>38500000</v>
      </c>
      <c r="G200" s="12">
        <v>43874</v>
      </c>
      <c r="H200" s="12">
        <v>43875</v>
      </c>
      <c r="I200" s="12">
        <v>44057</v>
      </c>
      <c r="J200" s="13">
        <f t="shared" si="7"/>
        <v>180</v>
      </c>
      <c r="K200" s="14" t="s">
        <v>281</v>
      </c>
      <c r="L200" s="14" t="s">
        <v>292</v>
      </c>
      <c r="M200" s="15" t="s">
        <v>495</v>
      </c>
      <c r="N200" s="5" t="s">
        <v>686</v>
      </c>
    </row>
    <row r="201" spans="1:14" ht="75" x14ac:dyDescent="0.25">
      <c r="A201" s="6" t="s">
        <v>962</v>
      </c>
      <c r="B201" s="19" t="s">
        <v>42</v>
      </c>
      <c r="C201" s="18" t="s">
        <v>2258</v>
      </c>
      <c r="D201" s="24">
        <v>10950000</v>
      </c>
      <c r="E201" s="25">
        <v>0</v>
      </c>
      <c r="F201" s="22">
        <f t="shared" si="6"/>
        <v>10950000</v>
      </c>
      <c r="G201" s="28">
        <v>43873</v>
      </c>
      <c r="H201" s="28">
        <v>43874</v>
      </c>
      <c r="I201" s="28">
        <v>44036</v>
      </c>
      <c r="J201" s="13">
        <f t="shared" si="7"/>
        <v>161</v>
      </c>
      <c r="K201" s="29" t="s">
        <v>281</v>
      </c>
      <c r="L201" s="14" t="s">
        <v>288</v>
      </c>
      <c r="M201" s="15" t="s">
        <v>499</v>
      </c>
      <c r="N201" s="33" t="s">
        <v>2695</v>
      </c>
    </row>
    <row r="202" spans="1:14" ht="75" x14ac:dyDescent="0.25">
      <c r="A202" s="6" t="s">
        <v>963</v>
      </c>
      <c r="B202" s="19" t="s">
        <v>24</v>
      </c>
      <c r="C202" s="18" t="s">
        <v>2258</v>
      </c>
      <c r="D202" s="24">
        <v>10950000</v>
      </c>
      <c r="E202" s="25">
        <v>0</v>
      </c>
      <c r="F202" s="22">
        <f t="shared" si="6"/>
        <v>10950000</v>
      </c>
      <c r="G202" s="28">
        <v>43874</v>
      </c>
      <c r="H202" s="28">
        <v>43875</v>
      </c>
      <c r="I202" s="28">
        <v>44036</v>
      </c>
      <c r="J202" s="13">
        <f t="shared" si="7"/>
        <v>160</v>
      </c>
      <c r="K202" s="29" t="s">
        <v>281</v>
      </c>
      <c r="L202" s="14" t="s">
        <v>288</v>
      </c>
      <c r="M202" s="15" t="s">
        <v>499</v>
      </c>
      <c r="N202" s="33" t="s">
        <v>2696</v>
      </c>
    </row>
    <row r="203" spans="1:14" ht="75" x14ac:dyDescent="0.25">
      <c r="A203" s="8" t="s">
        <v>964</v>
      </c>
      <c r="B203" s="9" t="s">
        <v>474</v>
      </c>
      <c r="C203" s="10" t="s">
        <v>2273</v>
      </c>
      <c r="D203" s="20">
        <v>24960000</v>
      </c>
      <c r="E203" s="11">
        <v>0</v>
      </c>
      <c r="F203" s="22">
        <f t="shared" si="6"/>
        <v>24960000</v>
      </c>
      <c r="G203" s="12">
        <v>43875</v>
      </c>
      <c r="H203" s="12">
        <v>43879</v>
      </c>
      <c r="I203" s="12">
        <v>44056</v>
      </c>
      <c r="J203" s="13">
        <f t="shared" si="7"/>
        <v>175</v>
      </c>
      <c r="K203" s="14" t="s">
        <v>281</v>
      </c>
      <c r="L203" s="14" t="s">
        <v>282</v>
      </c>
      <c r="M203" s="15" t="s">
        <v>493</v>
      </c>
      <c r="N203" s="5" t="s">
        <v>2697</v>
      </c>
    </row>
    <row r="204" spans="1:14" ht="75" x14ac:dyDescent="0.25">
      <c r="A204" s="6" t="s">
        <v>965</v>
      </c>
      <c r="B204" s="19" t="s">
        <v>253</v>
      </c>
      <c r="C204" s="18" t="s">
        <v>2274</v>
      </c>
      <c r="D204" s="24">
        <v>23712000</v>
      </c>
      <c r="E204" s="25">
        <v>0</v>
      </c>
      <c r="F204" s="22">
        <f t="shared" si="6"/>
        <v>23712000</v>
      </c>
      <c r="G204" s="28">
        <v>43875</v>
      </c>
      <c r="H204" s="28">
        <v>43878</v>
      </c>
      <c r="I204" s="28">
        <v>44056</v>
      </c>
      <c r="J204" s="13">
        <f t="shared" si="7"/>
        <v>176</v>
      </c>
      <c r="K204" s="29" t="s">
        <v>281</v>
      </c>
      <c r="L204" s="14" t="s">
        <v>282</v>
      </c>
      <c r="M204" s="15" t="s">
        <v>493</v>
      </c>
      <c r="N204" s="33" t="s">
        <v>2698</v>
      </c>
    </row>
    <row r="205" spans="1:14" ht="75" x14ac:dyDescent="0.25">
      <c r="A205" s="6" t="s">
        <v>966</v>
      </c>
      <c r="B205" s="19" t="s">
        <v>588</v>
      </c>
      <c r="C205" s="18" t="s">
        <v>2275</v>
      </c>
      <c r="D205" s="24">
        <v>20716800</v>
      </c>
      <c r="E205" s="25">
        <v>0</v>
      </c>
      <c r="F205" s="22">
        <f t="shared" si="6"/>
        <v>20716800</v>
      </c>
      <c r="G205" s="28">
        <v>43875</v>
      </c>
      <c r="H205" s="28">
        <v>43879</v>
      </c>
      <c r="I205" s="28">
        <v>44056</v>
      </c>
      <c r="J205" s="13">
        <f t="shared" si="7"/>
        <v>175</v>
      </c>
      <c r="K205" s="29" t="s">
        <v>281</v>
      </c>
      <c r="L205" s="14" t="s">
        <v>282</v>
      </c>
      <c r="M205" s="15" t="s">
        <v>493</v>
      </c>
      <c r="N205" s="33" t="s">
        <v>2699</v>
      </c>
    </row>
    <row r="206" spans="1:14" ht="75" x14ac:dyDescent="0.25">
      <c r="A206" s="8" t="s">
        <v>967</v>
      </c>
      <c r="B206" s="9" t="s">
        <v>1857</v>
      </c>
      <c r="C206" s="10" t="s">
        <v>2276</v>
      </c>
      <c r="D206" s="20">
        <v>38500000</v>
      </c>
      <c r="E206" s="11">
        <v>0</v>
      </c>
      <c r="F206" s="22">
        <f t="shared" si="6"/>
        <v>38500000</v>
      </c>
      <c r="G206" s="12">
        <v>43874</v>
      </c>
      <c r="H206" s="12">
        <v>43875</v>
      </c>
      <c r="I206" s="12">
        <v>44042</v>
      </c>
      <c r="J206" s="13">
        <f t="shared" si="7"/>
        <v>166</v>
      </c>
      <c r="K206" s="14" t="s">
        <v>281</v>
      </c>
      <c r="L206" s="14" t="s">
        <v>292</v>
      </c>
      <c r="M206" s="15" t="s">
        <v>495</v>
      </c>
      <c r="N206" s="5" t="s">
        <v>2700</v>
      </c>
    </row>
    <row r="207" spans="1:14" ht="75" x14ac:dyDescent="0.25">
      <c r="A207" s="6" t="s">
        <v>968</v>
      </c>
      <c r="B207" s="19" t="s">
        <v>431</v>
      </c>
      <c r="C207" s="18" t="s">
        <v>2258</v>
      </c>
      <c r="D207" s="24">
        <v>10950000</v>
      </c>
      <c r="E207" s="25">
        <v>0</v>
      </c>
      <c r="F207" s="22">
        <f t="shared" si="6"/>
        <v>10950000</v>
      </c>
      <c r="G207" s="28">
        <v>43873</v>
      </c>
      <c r="H207" s="28">
        <v>43885</v>
      </c>
      <c r="I207" s="28">
        <v>44036</v>
      </c>
      <c r="J207" s="13">
        <f t="shared" si="7"/>
        <v>150</v>
      </c>
      <c r="K207" s="29" t="s">
        <v>281</v>
      </c>
      <c r="L207" s="14" t="s">
        <v>288</v>
      </c>
      <c r="M207" s="15" t="s">
        <v>499</v>
      </c>
      <c r="N207" s="33" t="s">
        <v>2701</v>
      </c>
    </row>
    <row r="208" spans="1:14" ht="75" x14ac:dyDescent="0.25">
      <c r="A208" s="8" t="s">
        <v>969</v>
      </c>
      <c r="B208" s="9" t="s">
        <v>346</v>
      </c>
      <c r="C208" s="10" t="s">
        <v>2260</v>
      </c>
      <c r="D208" s="20">
        <v>17784000</v>
      </c>
      <c r="E208" s="11">
        <v>0</v>
      </c>
      <c r="F208" s="22">
        <f t="shared" si="6"/>
        <v>17784000</v>
      </c>
      <c r="G208" s="12">
        <v>43873</v>
      </c>
      <c r="H208" s="12">
        <v>43878</v>
      </c>
      <c r="I208" s="12">
        <v>44043</v>
      </c>
      <c r="J208" s="13">
        <f t="shared" si="7"/>
        <v>164</v>
      </c>
      <c r="K208" s="14" t="s">
        <v>281</v>
      </c>
      <c r="L208" s="14" t="s">
        <v>286</v>
      </c>
      <c r="M208" s="15" t="s">
        <v>549</v>
      </c>
      <c r="N208" s="5" t="s">
        <v>2702</v>
      </c>
    </row>
    <row r="209" spans="1:14" ht="75" x14ac:dyDescent="0.25">
      <c r="A209" s="6" t="s">
        <v>970</v>
      </c>
      <c r="B209" s="19" t="s">
        <v>1858</v>
      </c>
      <c r="C209" s="18" t="s">
        <v>2277</v>
      </c>
      <c r="D209" s="24">
        <v>12939000</v>
      </c>
      <c r="E209" s="25">
        <v>0</v>
      </c>
      <c r="F209" s="22">
        <f t="shared" si="6"/>
        <v>12939000</v>
      </c>
      <c r="G209" s="28">
        <v>43873</v>
      </c>
      <c r="H209" s="28">
        <v>43875</v>
      </c>
      <c r="I209" s="28">
        <v>44043</v>
      </c>
      <c r="J209" s="13">
        <f t="shared" si="7"/>
        <v>167</v>
      </c>
      <c r="K209" s="29" t="s">
        <v>281</v>
      </c>
      <c r="L209" s="14" t="s">
        <v>286</v>
      </c>
      <c r="M209" s="15" t="s">
        <v>549</v>
      </c>
      <c r="N209" s="33" t="s">
        <v>2703</v>
      </c>
    </row>
    <row r="210" spans="1:14" ht="75" x14ac:dyDescent="0.25">
      <c r="A210" s="8" t="s">
        <v>971</v>
      </c>
      <c r="B210" s="9" t="s">
        <v>107</v>
      </c>
      <c r="C210" s="10" t="s">
        <v>2278</v>
      </c>
      <c r="D210" s="20">
        <v>35568000</v>
      </c>
      <c r="E210" s="11">
        <v>0</v>
      </c>
      <c r="F210" s="22">
        <f t="shared" si="6"/>
        <v>35568000</v>
      </c>
      <c r="G210" s="12">
        <v>43874</v>
      </c>
      <c r="H210" s="12">
        <v>43878</v>
      </c>
      <c r="I210" s="12">
        <v>44043</v>
      </c>
      <c r="J210" s="13">
        <f t="shared" si="7"/>
        <v>164</v>
      </c>
      <c r="K210" s="14" t="s">
        <v>281</v>
      </c>
      <c r="L210" s="14" t="s">
        <v>286</v>
      </c>
      <c r="M210" s="15" t="s">
        <v>549</v>
      </c>
      <c r="N210" s="5" t="s">
        <v>2704</v>
      </c>
    </row>
    <row r="211" spans="1:14" ht="75" x14ac:dyDescent="0.25">
      <c r="A211" s="6" t="s">
        <v>972</v>
      </c>
      <c r="B211" s="19" t="s">
        <v>435</v>
      </c>
      <c r="C211" s="18" t="s">
        <v>2259</v>
      </c>
      <c r="D211" s="24">
        <v>10950000</v>
      </c>
      <c r="E211" s="25">
        <v>0</v>
      </c>
      <c r="F211" s="22">
        <f t="shared" si="6"/>
        <v>10950000</v>
      </c>
      <c r="G211" s="28">
        <v>43873</v>
      </c>
      <c r="H211" s="28">
        <v>43875</v>
      </c>
      <c r="I211" s="28">
        <v>44036</v>
      </c>
      <c r="J211" s="13">
        <f t="shared" si="7"/>
        <v>160</v>
      </c>
      <c r="K211" s="29" t="s">
        <v>281</v>
      </c>
      <c r="L211" s="14" t="s">
        <v>288</v>
      </c>
      <c r="M211" s="15" t="s">
        <v>499</v>
      </c>
      <c r="N211" s="33" t="s">
        <v>2705</v>
      </c>
    </row>
    <row r="212" spans="1:14" ht="75" x14ac:dyDescent="0.25">
      <c r="A212" s="6" t="s">
        <v>973</v>
      </c>
      <c r="B212" s="19" t="s">
        <v>101</v>
      </c>
      <c r="C212" s="18" t="s">
        <v>2279</v>
      </c>
      <c r="D212" s="24">
        <v>12939000</v>
      </c>
      <c r="E212" s="25">
        <v>0</v>
      </c>
      <c r="F212" s="22">
        <f t="shared" si="6"/>
        <v>12939000</v>
      </c>
      <c r="G212" s="28">
        <v>43873</v>
      </c>
      <c r="H212" s="28">
        <v>43874</v>
      </c>
      <c r="I212" s="28">
        <v>44043</v>
      </c>
      <c r="J212" s="13">
        <f t="shared" si="7"/>
        <v>168</v>
      </c>
      <c r="K212" s="29" t="s">
        <v>281</v>
      </c>
      <c r="L212" s="14" t="s">
        <v>286</v>
      </c>
      <c r="M212" s="15" t="s">
        <v>549</v>
      </c>
      <c r="N212" s="33" t="s">
        <v>2706</v>
      </c>
    </row>
    <row r="213" spans="1:14" ht="75" x14ac:dyDescent="0.25">
      <c r="A213" s="6" t="s">
        <v>974</v>
      </c>
      <c r="B213" s="19" t="s">
        <v>633</v>
      </c>
      <c r="C213" s="18" t="s">
        <v>2258</v>
      </c>
      <c r="D213" s="24">
        <v>10950000</v>
      </c>
      <c r="E213" s="25">
        <v>0</v>
      </c>
      <c r="F213" s="22">
        <f t="shared" si="6"/>
        <v>10950000</v>
      </c>
      <c r="G213" s="28">
        <v>43874</v>
      </c>
      <c r="H213" s="28">
        <v>43875</v>
      </c>
      <c r="I213" s="28">
        <v>44036</v>
      </c>
      <c r="J213" s="13">
        <f t="shared" si="7"/>
        <v>160</v>
      </c>
      <c r="K213" s="29" t="s">
        <v>281</v>
      </c>
      <c r="L213" s="14" t="s">
        <v>288</v>
      </c>
      <c r="M213" s="15" t="s">
        <v>499</v>
      </c>
      <c r="N213" s="33" t="s">
        <v>2707</v>
      </c>
    </row>
    <row r="214" spans="1:14" ht="75" x14ac:dyDescent="0.25">
      <c r="A214" s="6" t="s">
        <v>975</v>
      </c>
      <c r="B214" s="19" t="s">
        <v>465</v>
      </c>
      <c r="C214" s="18" t="s">
        <v>2261</v>
      </c>
      <c r="D214" s="24">
        <v>12939000</v>
      </c>
      <c r="E214" s="25">
        <v>0</v>
      </c>
      <c r="F214" s="22">
        <f t="shared" si="6"/>
        <v>12939000</v>
      </c>
      <c r="G214" s="28">
        <v>43873</v>
      </c>
      <c r="H214" s="28">
        <v>43874</v>
      </c>
      <c r="I214" s="28">
        <v>44043</v>
      </c>
      <c r="J214" s="13">
        <f t="shared" si="7"/>
        <v>168</v>
      </c>
      <c r="K214" s="29" t="s">
        <v>281</v>
      </c>
      <c r="L214" s="14" t="s">
        <v>286</v>
      </c>
      <c r="M214" s="15" t="s">
        <v>549</v>
      </c>
      <c r="N214" s="33" t="s">
        <v>2708</v>
      </c>
    </row>
    <row r="215" spans="1:14" ht="75" x14ac:dyDescent="0.25">
      <c r="A215" s="6" t="s">
        <v>976</v>
      </c>
      <c r="B215" s="19" t="s">
        <v>71</v>
      </c>
      <c r="C215" s="18" t="s">
        <v>2261</v>
      </c>
      <c r="D215" s="24">
        <v>12939000</v>
      </c>
      <c r="E215" s="25">
        <v>0</v>
      </c>
      <c r="F215" s="22">
        <f t="shared" si="6"/>
        <v>12939000</v>
      </c>
      <c r="G215" s="28">
        <v>43874</v>
      </c>
      <c r="H215" s="28">
        <v>43880</v>
      </c>
      <c r="I215" s="28">
        <v>44043</v>
      </c>
      <c r="J215" s="13">
        <f t="shared" si="7"/>
        <v>162</v>
      </c>
      <c r="K215" s="29" t="s">
        <v>281</v>
      </c>
      <c r="L215" s="14" t="s">
        <v>286</v>
      </c>
      <c r="M215" s="15" t="s">
        <v>549</v>
      </c>
      <c r="N215" s="33" t="s">
        <v>2709</v>
      </c>
    </row>
    <row r="216" spans="1:14" ht="75" x14ac:dyDescent="0.25">
      <c r="A216" s="6" t="s">
        <v>977</v>
      </c>
      <c r="B216" s="19" t="s">
        <v>1859</v>
      </c>
      <c r="C216" s="18" t="s">
        <v>2258</v>
      </c>
      <c r="D216" s="24">
        <v>10950000</v>
      </c>
      <c r="E216" s="25">
        <v>0</v>
      </c>
      <c r="F216" s="22">
        <f t="shared" si="6"/>
        <v>10950000</v>
      </c>
      <c r="G216" s="28">
        <v>43874</v>
      </c>
      <c r="H216" s="28">
        <v>43885</v>
      </c>
      <c r="I216" s="28">
        <v>44036</v>
      </c>
      <c r="J216" s="13">
        <f t="shared" si="7"/>
        <v>150</v>
      </c>
      <c r="K216" s="29" t="s">
        <v>281</v>
      </c>
      <c r="L216" s="14" t="s">
        <v>288</v>
      </c>
      <c r="M216" s="15" t="s">
        <v>499</v>
      </c>
      <c r="N216" s="33" t="s">
        <v>2710</v>
      </c>
    </row>
    <row r="217" spans="1:14" ht="75" x14ac:dyDescent="0.25">
      <c r="A217" s="8" t="s">
        <v>978</v>
      </c>
      <c r="B217" s="9" t="s">
        <v>1860</v>
      </c>
      <c r="C217" s="10" t="s">
        <v>2280</v>
      </c>
      <c r="D217" s="20">
        <v>35568000</v>
      </c>
      <c r="E217" s="11">
        <v>0</v>
      </c>
      <c r="F217" s="22">
        <f t="shared" si="6"/>
        <v>35568000</v>
      </c>
      <c r="G217" s="12">
        <v>43875</v>
      </c>
      <c r="H217" s="12">
        <v>43880</v>
      </c>
      <c r="I217" s="12">
        <v>44043</v>
      </c>
      <c r="J217" s="13">
        <f t="shared" si="7"/>
        <v>162</v>
      </c>
      <c r="K217" s="14" t="s">
        <v>281</v>
      </c>
      <c r="L217" s="14" t="s">
        <v>286</v>
      </c>
      <c r="M217" s="15" t="s">
        <v>549</v>
      </c>
      <c r="N217" s="5" t="s">
        <v>2711</v>
      </c>
    </row>
    <row r="218" spans="1:14" ht="75" x14ac:dyDescent="0.25">
      <c r="A218" s="6" t="s">
        <v>979</v>
      </c>
      <c r="B218" s="19" t="s">
        <v>1861</v>
      </c>
      <c r="C218" s="18" t="s">
        <v>2258</v>
      </c>
      <c r="D218" s="24">
        <v>10950000</v>
      </c>
      <c r="E218" s="25">
        <v>0</v>
      </c>
      <c r="F218" s="22">
        <f t="shared" si="6"/>
        <v>10950000</v>
      </c>
      <c r="G218" s="28">
        <v>43873</v>
      </c>
      <c r="H218" s="28">
        <v>43879</v>
      </c>
      <c r="I218" s="28">
        <v>44036</v>
      </c>
      <c r="J218" s="13">
        <f t="shared" si="7"/>
        <v>156</v>
      </c>
      <c r="K218" s="29" t="s">
        <v>281</v>
      </c>
      <c r="L218" s="14" t="s">
        <v>288</v>
      </c>
      <c r="M218" s="15" t="s">
        <v>499</v>
      </c>
      <c r="N218" s="33" t="s">
        <v>2712</v>
      </c>
    </row>
    <row r="219" spans="1:14" ht="75" x14ac:dyDescent="0.25">
      <c r="A219" s="8" t="s">
        <v>980</v>
      </c>
      <c r="B219" s="9" t="s">
        <v>1862</v>
      </c>
      <c r="C219" s="10" t="s">
        <v>2281</v>
      </c>
      <c r="D219" s="20">
        <v>85500000</v>
      </c>
      <c r="E219" s="11">
        <v>0</v>
      </c>
      <c r="F219" s="22">
        <f t="shared" si="6"/>
        <v>85500000</v>
      </c>
      <c r="G219" s="12">
        <v>43874</v>
      </c>
      <c r="H219" s="12">
        <v>43874</v>
      </c>
      <c r="I219" s="12">
        <v>44135</v>
      </c>
      <c r="J219" s="13">
        <f t="shared" si="7"/>
        <v>258</v>
      </c>
      <c r="K219" s="14" t="s">
        <v>281</v>
      </c>
      <c r="L219" s="14" t="s">
        <v>286</v>
      </c>
      <c r="M219" s="15" t="s">
        <v>549</v>
      </c>
      <c r="N219" s="5" t="s">
        <v>2713</v>
      </c>
    </row>
    <row r="220" spans="1:14" ht="75" x14ac:dyDescent="0.25">
      <c r="A220" s="6" t="s">
        <v>981</v>
      </c>
      <c r="B220" s="19" t="s">
        <v>487</v>
      </c>
      <c r="C220" s="18" t="s">
        <v>2258</v>
      </c>
      <c r="D220" s="24">
        <v>10950000</v>
      </c>
      <c r="E220" s="25">
        <v>0</v>
      </c>
      <c r="F220" s="22">
        <f t="shared" si="6"/>
        <v>10950000</v>
      </c>
      <c r="G220" s="28">
        <v>43874</v>
      </c>
      <c r="H220" s="28">
        <v>43878</v>
      </c>
      <c r="I220" s="28">
        <v>44036</v>
      </c>
      <c r="J220" s="13">
        <f t="shared" si="7"/>
        <v>157</v>
      </c>
      <c r="K220" s="29" t="s">
        <v>281</v>
      </c>
      <c r="L220" s="14" t="s">
        <v>288</v>
      </c>
      <c r="M220" s="15" t="s">
        <v>499</v>
      </c>
      <c r="N220" s="33" t="s">
        <v>2714</v>
      </c>
    </row>
    <row r="221" spans="1:14" ht="75" x14ac:dyDescent="0.25">
      <c r="A221" s="6" t="s">
        <v>982</v>
      </c>
      <c r="B221" s="19" t="s">
        <v>84</v>
      </c>
      <c r="C221" s="18" t="s">
        <v>2258</v>
      </c>
      <c r="D221" s="24">
        <v>10950000</v>
      </c>
      <c r="E221" s="25">
        <v>0</v>
      </c>
      <c r="F221" s="22">
        <f t="shared" si="6"/>
        <v>10950000</v>
      </c>
      <c r="G221" s="28">
        <v>43874</v>
      </c>
      <c r="H221" s="28">
        <v>43875</v>
      </c>
      <c r="I221" s="28">
        <v>44036</v>
      </c>
      <c r="J221" s="13">
        <f t="shared" si="7"/>
        <v>160</v>
      </c>
      <c r="K221" s="29" t="s">
        <v>281</v>
      </c>
      <c r="L221" s="14" t="s">
        <v>288</v>
      </c>
      <c r="M221" s="15" t="s">
        <v>499</v>
      </c>
      <c r="N221" s="33" t="s">
        <v>2715</v>
      </c>
    </row>
    <row r="222" spans="1:14" ht="75" x14ac:dyDescent="0.25">
      <c r="A222" s="6" t="s">
        <v>983</v>
      </c>
      <c r="B222" s="19" t="s">
        <v>604</v>
      </c>
      <c r="C222" s="18" t="s">
        <v>2258</v>
      </c>
      <c r="D222" s="24">
        <v>10950000</v>
      </c>
      <c r="E222" s="25">
        <v>0</v>
      </c>
      <c r="F222" s="22">
        <f t="shared" si="6"/>
        <v>10950000</v>
      </c>
      <c r="G222" s="28">
        <v>43874</v>
      </c>
      <c r="H222" s="28">
        <v>43875</v>
      </c>
      <c r="I222" s="28">
        <v>44036</v>
      </c>
      <c r="J222" s="13">
        <f t="shared" si="7"/>
        <v>160</v>
      </c>
      <c r="K222" s="29" t="s">
        <v>281</v>
      </c>
      <c r="L222" s="14" t="s">
        <v>288</v>
      </c>
      <c r="M222" s="15" t="s">
        <v>499</v>
      </c>
      <c r="N222" s="33" t="s">
        <v>2716</v>
      </c>
    </row>
    <row r="223" spans="1:14" ht="75" x14ac:dyDescent="0.25">
      <c r="A223" s="6" t="s">
        <v>984</v>
      </c>
      <c r="B223" s="19" t="s">
        <v>173</v>
      </c>
      <c r="C223" s="18" t="s">
        <v>2258</v>
      </c>
      <c r="D223" s="24">
        <v>10950000</v>
      </c>
      <c r="E223" s="25">
        <v>0</v>
      </c>
      <c r="F223" s="22">
        <f t="shared" si="6"/>
        <v>10950000</v>
      </c>
      <c r="G223" s="28">
        <v>43874</v>
      </c>
      <c r="H223" s="28">
        <v>43881</v>
      </c>
      <c r="I223" s="28">
        <v>44036</v>
      </c>
      <c r="J223" s="13">
        <f t="shared" si="7"/>
        <v>154</v>
      </c>
      <c r="K223" s="29" t="s">
        <v>281</v>
      </c>
      <c r="L223" s="14" t="s">
        <v>288</v>
      </c>
      <c r="M223" s="15" t="s">
        <v>499</v>
      </c>
      <c r="N223" s="33" t="s">
        <v>2717</v>
      </c>
    </row>
    <row r="224" spans="1:14" ht="78.75" x14ac:dyDescent="0.25">
      <c r="A224" s="8" t="s">
        <v>985</v>
      </c>
      <c r="B224" s="9" t="s">
        <v>355</v>
      </c>
      <c r="C224" s="10" t="s">
        <v>2282</v>
      </c>
      <c r="D224" s="20">
        <v>69426288</v>
      </c>
      <c r="E224" s="11">
        <v>0</v>
      </c>
      <c r="F224" s="22">
        <f t="shared" si="6"/>
        <v>69426288</v>
      </c>
      <c r="G224" s="12">
        <v>43875</v>
      </c>
      <c r="H224" s="12">
        <v>43878</v>
      </c>
      <c r="I224" s="12">
        <v>44238</v>
      </c>
      <c r="J224" s="13">
        <f t="shared" si="7"/>
        <v>354</v>
      </c>
      <c r="K224" s="14" t="s">
        <v>281</v>
      </c>
      <c r="L224" s="14" t="s">
        <v>286</v>
      </c>
      <c r="M224" s="15" t="s">
        <v>549</v>
      </c>
      <c r="N224" s="4" t="s">
        <v>2718</v>
      </c>
    </row>
    <row r="225" spans="1:14" ht="75" x14ac:dyDescent="0.25">
      <c r="A225" s="8" t="s">
        <v>986</v>
      </c>
      <c r="B225" s="9" t="s">
        <v>567</v>
      </c>
      <c r="C225" s="10" t="s">
        <v>2283</v>
      </c>
      <c r="D225" s="20">
        <v>27930000</v>
      </c>
      <c r="E225" s="11">
        <v>0</v>
      </c>
      <c r="F225" s="22">
        <f t="shared" si="6"/>
        <v>27930000</v>
      </c>
      <c r="G225" s="12">
        <v>43875</v>
      </c>
      <c r="H225" s="12">
        <v>43881</v>
      </c>
      <c r="I225" s="12">
        <v>44043</v>
      </c>
      <c r="J225" s="13">
        <f t="shared" si="7"/>
        <v>161</v>
      </c>
      <c r="K225" s="14" t="s">
        <v>281</v>
      </c>
      <c r="L225" s="14" t="s">
        <v>286</v>
      </c>
      <c r="M225" s="15" t="s">
        <v>549</v>
      </c>
      <c r="N225" s="5" t="s">
        <v>2719</v>
      </c>
    </row>
    <row r="226" spans="1:14" ht="75" x14ac:dyDescent="0.25">
      <c r="A226" s="6" t="s">
        <v>987</v>
      </c>
      <c r="B226" s="19" t="s">
        <v>359</v>
      </c>
      <c r="C226" s="18" t="s">
        <v>2261</v>
      </c>
      <c r="D226" s="24">
        <v>12939000</v>
      </c>
      <c r="E226" s="25">
        <v>0</v>
      </c>
      <c r="F226" s="22">
        <f t="shared" si="6"/>
        <v>12939000</v>
      </c>
      <c r="G226" s="28">
        <v>43874</v>
      </c>
      <c r="H226" s="28">
        <v>43874</v>
      </c>
      <c r="I226" s="28">
        <v>44043</v>
      </c>
      <c r="J226" s="13">
        <f t="shared" si="7"/>
        <v>168</v>
      </c>
      <c r="K226" s="29" t="s">
        <v>281</v>
      </c>
      <c r="L226" s="14" t="s">
        <v>286</v>
      </c>
      <c r="M226" s="15" t="s">
        <v>549</v>
      </c>
      <c r="N226" s="33" t="s">
        <v>2720</v>
      </c>
    </row>
    <row r="227" spans="1:14" ht="75" x14ac:dyDescent="0.25">
      <c r="A227" s="8" t="s">
        <v>988</v>
      </c>
      <c r="B227" s="9" t="s">
        <v>763</v>
      </c>
      <c r="C227" s="10" t="s">
        <v>2283</v>
      </c>
      <c r="D227" s="20">
        <v>27930000</v>
      </c>
      <c r="E227" s="11">
        <v>0</v>
      </c>
      <c r="F227" s="22">
        <f t="shared" si="6"/>
        <v>27930000</v>
      </c>
      <c r="G227" s="12">
        <v>43879</v>
      </c>
      <c r="H227" s="12">
        <v>43882</v>
      </c>
      <c r="I227" s="12">
        <v>44043</v>
      </c>
      <c r="J227" s="13">
        <f t="shared" si="7"/>
        <v>160</v>
      </c>
      <c r="K227" s="14" t="s">
        <v>281</v>
      </c>
      <c r="L227" s="14" t="s">
        <v>286</v>
      </c>
      <c r="M227" s="15" t="s">
        <v>549</v>
      </c>
      <c r="N227" s="5" t="s">
        <v>2721</v>
      </c>
    </row>
    <row r="228" spans="1:14" ht="75" x14ac:dyDescent="0.25">
      <c r="A228" s="6" t="s">
        <v>989</v>
      </c>
      <c r="B228" s="19" t="s">
        <v>749</v>
      </c>
      <c r="C228" s="18" t="s">
        <v>2284</v>
      </c>
      <c r="D228" s="24">
        <v>11600000</v>
      </c>
      <c r="E228" s="25">
        <v>0</v>
      </c>
      <c r="F228" s="22">
        <f t="shared" si="6"/>
        <v>11600000</v>
      </c>
      <c r="G228" s="28">
        <v>43885</v>
      </c>
      <c r="H228" s="28">
        <v>43887</v>
      </c>
      <c r="I228" s="28">
        <v>43997</v>
      </c>
      <c r="J228" s="13">
        <f t="shared" si="7"/>
        <v>109</v>
      </c>
      <c r="K228" s="29" t="s">
        <v>281</v>
      </c>
      <c r="L228" s="14" t="s">
        <v>286</v>
      </c>
      <c r="M228" s="15" t="s">
        <v>549</v>
      </c>
      <c r="N228" s="33" t="s">
        <v>2722</v>
      </c>
    </row>
    <row r="229" spans="1:14" ht="75" x14ac:dyDescent="0.25">
      <c r="A229" s="6" t="s">
        <v>990</v>
      </c>
      <c r="B229" s="19" t="s">
        <v>123</v>
      </c>
      <c r="C229" s="18" t="s">
        <v>2258</v>
      </c>
      <c r="D229" s="24">
        <v>10950000</v>
      </c>
      <c r="E229" s="25">
        <v>0</v>
      </c>
      <c r="F229" s="22">
        <f t="shared" si="6"/>
        <v>10950000</v>
      </c>
      <c r="G229" s="28">
        <v>43875</v>
      </c>
      <c r="H229" s="28">
        <v>43887</v>
      </c>
      <c r="I229" s="28">
        <v>44036</v>
      </c>
      <c r="J229" s="13">
        <f t="shared" si="7"/>
        <v>148</v>
      </c>
      <c r="K229" s="29" t="s">
        <v>281</v>
      </c>
      <c r="L229" s="14" t="s">
        <v>288</v>
      </c>
      <c r="M229" s="15" t="s">
        <v>499</v>
      </c>
      <c r="N229" s="33" t="s">
        <v>2723</v>
      </c>
    </row>
    <row r="230" spans="1:14" ht="75" x14ac:dyDescent="0.25">
      <c r="A230" s="8" t="s">
        <v>991</v>
      </c>
      <c r="B230" s="9" t="s">
        <v>325</v>
      </c>
      <c r="C230" s="10" t="s">
        <v>2285</v>
      </c>
      <c r="D230" s="20">
        <v>35568000</v>
      </c>
      <c r="E230" s="11">
        <v>0</v>
      </c>
      <c r="F230" s="22">
        <f t="shared" si="6"/>
        <v>35568000</v>
      </c>
      <c r="G230" s="12">
        <v>43874</v>
      </c>
      <c r="H230" s="12">
        <v>43878</v>
      </c>
      <c r="I230" s="12">
        <v>44043</v>
      </c>
      <c r="J230" s="13">
        <f t="shared" si="7"/>
        <v>164</v>
      </c>
      <c r="K230" s="14" t="s">
        <v>281</v>
      </c>
      <c r="L230" s="14" t="s">
        <v>286</v>
      </c>
      <c r="M230" s="15" t="s">
        <v>549</v>
      </c>
      <c r="N230" s="5" t="s">
        <v>2724</v>
      </c>
    </row>
    <row r="231" spans="1:14" ht="75" x14ac:dyDescent="0.25">
      <c r="A231" s="8" t="s">
        <v>992</v>
      </c>
      <c r="B231" s="9" t="s">
        <v>473</v>
      </c>
      <c r="C231" s="10" t="s">
        <v>2286</v>
      </c>
      <c r="D231" s="20">
        <v>35692800</v>
      </c>
      <c r="E231" s="11">
        <v>0</v>
      </c>
      <c r="F231" s="22">
        <f t="shared" si="6"/>
        <v>35692800</v>
      </c>
      <c r="G231" s="12">
        <v>43881</v>
      </c>
      <c r="H231" s="12">
        <v>43885</v>
      </c>
      <c r="I231" s="12">
        <v>44073</v>
      </c>
      <c r="J231" s="13">
        <f t="shared" si="7"/>
        <v>186</v>
      </c>
      <c r="K231" s="14" t="s">
        <v>281</v>
      </c>
      <c r="L231" s="14" t="s">
        <v>292</v>
      </c>
      <c r="M231" s="15" t="s">
        <v>495</v>
      </c>
      <c r="N231" s="5" t="s">
        <v>2725</v>
      </c>
    </row>
    <row r="232" spans="1:14" ht="75" x14ac:dyDescent="0.25">
      <c r="A232" s="8" t="s">
        <v>993</v>
      </c>
      <c r="B232" s="9" t="s">
        <v>1863</v>
      </c>
      <c r="C232" s="10" t="s">
        <v>2287</v>
      </c>
      <c r="D232" s="20">
        <v>27930000</v>
      </c>
      <c r="E232" s="11">
        <v>0</v>
      </c>
      <c r="F232" s="22">
        <f t="shared" si="6"/>
        <v>27930000</v>
      </c>
      <c r="G232" s="12">
        <v>43875</v>
      </c>
      <c r="H232" s="12">
        <v>43875</v>
      </c>
      <c r="I232" s="12">
        <v>44043</v>
      </c>
      <c r="J232" s="13">
        <f t="shared" si="7"/>
        <v>167</v>
      </c>
      <c r="K232" s="14" t="s">
        <v>281</v>
      </c>
      <c r="L232" s="14" t="s">
        <v>286</v>
      </c>
      <c r="M232" s="15" t="s">
        <v>549</v>
      </c>
      <c r="N232" s="5" t="s">
        <v>2726</v>
      </c>
    </row>
    <row r="233" spans="1:14" ht="75" x14ac:dyDescent="0.25">
      <c r="A233" s="6" t="s">
        <v>994</v>
      </c>
      <c r="B233" s="19" t="s">
        <v>467</v>
      </c>
      <c r="C233" s="18" t="s">
        <v>2261</v>
      </c>
      <c r="D233" s="24">
        <v>12939000</v>
      </c>
      <c r="E233" s="25">
        <v>0</v>
      </c>
      <c r="F233" s="22">
        <f t="shared" si="6"/>
        <v>12939000</v>
      </c>
      <c r="G233" s="28">
        <v>43874</v>
      </c>
      <c r="H233" s="28">
        <v>43878</v>
      </c>
      <c r="I233" s="28">
        <v>44043</v>
      </c>
      <c r="J233" s="13">
        <f t="shared" si="7"/>
        <v>164</v>
      </c>
      <c r="K233" s="29" t="s">
        <v>281</v>
      </c>
      <c r="L233" s="14" t="s">
        <v>286</v>
      </c>
      <c r="M233" s="15" t="s">
        <v>549</v>
      </c>
      <c r="N233" s="33" t="s">
        <v>2727</v>
      </c>
    </row>
    <row r="234" spans="1:14" ht="75" x14ac:dyDescent="0.25">
      <c r="A234" s="6" t="s">
        <v>995</v>
      </c>
      <c r="B234" s="19" t="s">
        <v>68</v>
      </c>
      <c r="C234" s="18" t="s">
        <v>2261</v>
      </c>
      <c r="D234" s="24">
        <v>12939000</v>
      </c>
      <c r="E234" s="25">
        <v>0</v>
      </c>
      <c r="F234" s="22">
        <f t="shared" si="6"/>
        <v>12939000</v>
      </c>
      <c r="G234" s="28">
        <v>43874</v>
      </c>
      <c r="H234" s="28">
        <v>43875</v>
      </c>
      <c r="I234" s="28">
        <v>44043</v>
      </c>
      <c r="J234" s="13">
        <f t="shared" si="7"/>
        <v>167</v>
      </c>
      <c r="K234" s="29" t="s">
        <v>281</v>
      </c>
      <c r="L234" s="14" t="s">
        <v>286</v>
      </c>
      <c r="M234" s="15" t="s">
        <v>549</v>
      </c>
      <c r="N234" s="33" t="s">
        <v>2728</v>
      </c>
    </row>
    <row r="235" spans="1:14" ht="75" x14ac:dyDescent="0.25">
      <c r="A235" s="8" t="s">
        <v>996</v>
      </c>
      <c r="B235" s="9" t="s">
        <v>509</v>
      </c>
      <c r="C235" s="10" t="s">
        <v>2288</v>
      </c>
      <c r="D235" s="20">
        <v>35568000</v>
      </c>
      <c r="E235" s="11">
        <v>0</v>
      </c>
      <c r="F235" s="22">
        <f t="shared" si="6"/>
        <v>35568000</v>
      </c>
      <c r="G235" s="12">
        <v>43874</v>
      </c>
      <c r="H235" s="12">
        <v>43875</v>
      </c>
      <c r="I235" s="12">
        <v>44043</v>
      </c>
      <c r="J235" s="13">
        <f t="shared" si="7"/>
        <v>167</v>
      </c>
      <c r="K235" s="14" t="s">
        <v>281</v>
      </c>
      <c r="L235" s="14" t="s">
        <v>286</v>
      </c>
      <c r="M235" s="15" t="s">
        <v>549</v>
      </c>
      <c r="N235" s="5" t="s">
        <v>2729</v>
      </c>
    </row>
    <row r="236" spans="1:14" ht="75" x14ac:dyDescent="0.25">
      <c r="A236" s="6" t="s">
        <v>997</v>
      </c>
      <c r="B236" s="19" t="s">
        <v>388</v>
      </c>
      <c r="C236" s="18" t="s">
        <v>2258</v>
      </c>
      <c r="D236" s="24">
        <v>10950000</v>
      </c>
      <c r="E236" s="25">
        <v>0</v>
      </c>
      <c r="F236" s="22">
        <f t="shared" si="6"/>
        <v>10950000</v>
      </c>
      <c r="G236" s="28">
        <v>43874</v>
      </c>
      <c r="H236" s="28">
        <v>43881</v>
      </c>
      <c r="I236" s="28">
        <v>44036</v>
      </c>
      <c r="J236" s="13">
        <f t="shared" si="7"/>
        <v>154</v>
      </c>
      <c r="K236" s="29" t="s">
        <v>281</v>
      </c>
      <c r="L236" s="14" t="s">
        <v>288</v>
      </c>
      <c r="M236" s="15" t="s">
        <v>499</v>
      </c>
      <c r="N236" s="33" t="s">
        <v>2730</v>
      </c>
    </row>
    <row r="237" spans="1:14" ht="75" x14ac:dyDescent="0.25">
      <c r="A237" s="8" t="s">
        <v>998</v>
      </c>
      <c r="B237" s="9" t="s">
        <v>458</v>
      </c>
      <c r="C237" s="10" t="s">
        <v>2283</v>
      </c>
      <c r="D237" s="20">
        <v>27930000</v>
      </c>
      <c r="E237" s="11">
        <v>0</v>
      </c>
      <c r="F237" s="22">
        <f t="shared" si="6"/>
        <v>27930000</v>
      </c>
      <c r="G237" s="12">
        <v>43875</v>
      </c>
      <c r="H237" s="12">
        <v>43881</v>
      </c>
      <c r="I237" s="12">
        <v>44043</v>
      </c>
      <c r="J237" s="13">
        <f t="shared" si="7"/>
        <v>161</v>
      </c>
      <c r="K237" s="14" t="s">
        <v>281</v>
      </c>
      <c r="L237" s="14" t="s">
        <v>286</v>
      </c>
      <c r="M237" s="15" t="s">
        <v>549</v>
      </c>
      <c r="N237" s="5" t="s">
        <v>2731</v>
      </c>
    </row>
    <row r="238" spans="1:14" ht="75" x14ac:dyDescent="0.25">
      <c r="A238" s="8" t="s">
        <v>999</v>
      </c>
      <c r="B238" s="9" t="s">
        <v>14</v>
      </c>
      <c r="C238" s="10" t="s">
        <v>2283</v>
      </c>
      <c r="D238" s="20">
        <v>27930000</v>
      </c>
      <c r="E238" s="11">
        <v>0</v>
      </c>
      <c r="F238" s="22">
        <f t="shared" si="6"/>
        <v>27930000</v>
      </c>
      <c r="G238" s="12">
        <v>43875</v>
      </c>
      <c r="H238" s="12">
        <v>43882</v>
      </c>
      <c r="I238" s="12">
        <v>44043</v>
      </c>
      <c r="J238" s="13">
        <f t="shared" si="7"/>
        <v>160</v>
      </c>
      <c r="K238" s="14" t="s">
        <v>281</v>
      </c>
      <c r="L238" s="14" t="s">
        <v>286</v>
      </c>
      <c r="M238" s="15" t="s">
        <v>549</v>
      </c>
      <c r="N238" s="5" t="s">
        <v>2732</v>
      </c>
    </row>
    <row r="239" spans="1:14" ht="75" x14ac:dyDescent="0.25">
      <c r="A239" s="6" t="s">
        <v>1000</v>
      </c>
      <c r="B239" s="19" t="s">
        <v>630</v>
      </c>
      <c r="C239" s="18" t="s">
        <v>2258</v>
      </c>
      <c r="D239" s="24">
        <v>10950000</v>
      </c>
      <c r="E239" s="25">
        <v>0</v>
      </c>
      <c r="F239" s="22">
        <f t="shared" si="6"/>
        <v>10950000</v>
      </c>
      <c r="G239" s="28">
        <v>43879</v>
      </c>
      <c r="H239" s="28">
        <v>43881</v>
      </c>
      <c r="I239" s="28">
        <v>44036</v>
      </c>
      <c r="J239" s="13">
        <f t="shared" si="7"/>
        <v>154</v>
      </c>
      <c r="K239" s="29" t="s">
        <v>281</v>
      </c>
      <c r="L239" s="14" t="s">
        <v>288</v>
      </c>
      <c r="M239" s="15" t="s">
        <v>499</v>
      </c>
      <c r="N239" s="33" t="s">
        <v>2733</v>
      </c>
    </row>
    <row r="240" spans="1:14" ht="75" x14ac:dyDescent="0.25">
      <c r="A240" s="6" t="s">
        <v>1001</v>
      </c>
      <c r="B240" s="19" t="s">
        <v>481</v>
      </c>
      <c r="C240" s="18" t="s">
        <v>2258</v>
      </c>
      <c r="D240" s="24">
        <v>10950000</v>
      </c>
      <c r="E240" s="25">
        <v>0</v>
      </c>
      <c r="F240" s="22">
        <f t="shared" si="6"/>
        <v>10950000</v>
      </c>
      <c r="G240" s="28">
        <v>43879</v>
      </c>
      <c r="H240" s="28">
        <v>43885</v>
      </c>
      <c r="I240" s="28">
        <v>44036</v>
      </c>
      <c r="J240" s="13">
        <f t="shared" si="7"/>
        <v>150</v>
      </c>
      <c r="K240" s="29" t="s">
        <v>281</v>
      </c>
      <c r="L240" s="14" t="s">
        <v>288</v>
      </c>
      <c r="M240" s="15" t="s">
        <v>499</v>
      </c>
      <c r="N240" s="33" t="s">
        <v>2734</v>
      </c>
    </row>
    <row r="241" spans="1:14" ht="75" x14ac:dyDescent="0.25">
      <c r="A241" s="6" t="s">
        <v>1002</v>
      </c>
      <c r="B241" s="19" t="s">
        <v>559</v>
      </c>
      <c r="C241" s="18" t="s">
        <v>2289</v>
      </c>
      <c r="D241" s="24">
        <v>22176960</v>
      </c>
      <c r="E241" s="25">
        <v>0</v>
      </c>
      <c r="F241" s="22">
        <f t="shared" si="6"/>
        <v>22176960</v>
      </c>
      <c r="G241" s="28">
        <v>43875</v>
      </c>
      <c r="H241" s="28">
        <v>43875</v>
      </c>
      <c r="I241" s="28">
        <v>44148</v>
      </c>
      <c r="J241" s="13">
        <f t="shared" si="7"/>
        <v>269</v>
      </c>
      <c r="K241" s="29" t="s">
        <v>281</v>
      </c>
      <c r="L241" s="14" t="s">
        <v>285</v>
      </c>
      <c r="M241" s="15" t="s">
        <v>500</v>
      </c>
      <c r="N241" s="33" t="s">
        <v>2735</v>
      </c>
    </row>
    <row r="242" spans="1:14" ht="75" x14ac:dyDescent="0.25">
      <c r="A242" s="6" t="s">
        <v>1003</v>
      </c>
      <c r="B242" s="19" t="s">
        <v>260</v>
      </c>
      <c r="C242" s="18" t="s">
        <v>2258</v>
      </c>
      <c r="D242" s="24">
        <v>10950000</v>
      </c>
      <c r="E242" s="25">
        <v>0</v>
      </c>
      <c r="F242" s="22">
        <f t="shared" si="6"/>
        <v>10950000</v>
      </c>
      <c r="G242" s="28">
        <v>43874</v>
      </c>
      <c r="H242" s="28">
        <v>43878</v>
      </c>
      <c r="I242" s="28">
        <v>44036</v>
      </c>
      <c r="J242" s="13">
        <f t="shared" si="7"/>
        <v>157</v>
      </c>
      <c r="K242" s="29" t="s">
        <v>281</v>
      </c>
      <c r="L242" s="14" t="s">
        <v>288</v>
      </c>
      <c r="M242" s="15" t="s">
        <v>499</v>
      </c>
      <c r="N242" s="33" t="s">
        <v>2736</v>
      </c>
    </row>
    <row r="243" spans="1:14" ht="75" x14ac:dyDescent="0.25">
      <c r="A243" s="6" t="s">
        <v>1004</v>
      </c>
      <c r="B243" s="19" t="s">
        <v>488</v>
      </c>
      <c r="C243" s="18" t="s">
        <v>2258</v>
      </c>
      <c r="D243" s="24">
        <v>10950000</v>
      </c>
      <c r="E243" s="25">
        <v>0</v>
      </c>
      <c r="F243" s="22">
        <f t="shared" si="6"/>
        <v>10950000</v>
      </c>
      <c r="G243" s="28">
        <v>43874</v>
      </c>
      <c r="H243" s="28">
        <v>43878</v>
      </c>
      <c r="I243" s="28">
        <v>44036</v>
      </c>
      <c r="J243" s="13">
        <f t="shared" si="7"/>
        <v>157</v>
      </c>
      <c r="K243" s="29" t="s">
        <v>281</v>
      </c>
      <c r="L243" s="14" t="s">
        <v>288</v>
      </c>
      <c r="M243" s="15" t="s">
        <v>499</v>
      </c>
      <c r="N243" s="33" t="s">
        <v>2737</v>
      </c>
    </row>
    <row r="244" spans="1:14" ht="75" x14ac:dyDescent="0.25">
      <c r="A244" s="6" t="s">
        <v>1005</v>
      </c>
      <c r="B244" s="19" t="s">
        <v>445</v>
      </c>
      <c r="C244" s="18" t="s">
        <v>2258</v>
      </c>
      <c r="D244" s="24">
        <v>10950000</v>
      </c>
      <c r="E244" s="25">
        <v>0</v>
      </c>
      <c r="F244" s="22">
        <f t="shared" si="6"/>
        <v>10950000</v>
      </c>
      <c r="G244" s="28">
        <v>43874</v>
      </c>
      <c r="H244" s="28">
        <v>43878</v>
      </c>
      <c r="I244" s="28">
        <v>44036</v>
      </c>
      <c r="J244" s="13">
        <f t="shared" si="7"/>
        <v>157</v>
      </c>
      <c r="K244" s="29" t="s">
        <v>281</v>
      </c>
      <c r="L244" s="14" t="s">
        <v>288</v>
      </c>
      <c r="M244" s="15" t="s">
        <v>499</v>
      </c>
      <c r="N244" s="33" t="s">
        <v>2738</v>
      </c>
    </row>
    <row r="245" spans="1:14" ht="75" x14ac:dyDescent="0.25">
      <c r="A245" s="6" t="s">
        <v>1006</v>
      </c>
      <c r="B245" s="19" t="s">
        <v>656</v>
      </c>
      <c r="C245" s="18" t="s">
        <v>2258</v>
      </c>
      <c r="D245" s="24">
        <v>10950000</v>
      </c>
      <c r="E245" s="25">
        <v>0</v>
      </c>
      <c r="F245" s="22">
        <f t="shared" si="6"/>
        <v>10950000</v>
      </c>
      <c r="G245" s="28">
        <v>43875</v>
      </c>
      <c r="H245" s="28">
        <v>43878</v>
      </c>
      <c r="I245" s="28">
        <v>44036</v>
      </c>
      <c r="J245" s="13">
        <f t="shared" si="7"/>
        <v>157</v>
      </c>
      <c r="K245" s="29" t="s">
        <v>281</v>
      </c>
      <c r="L245" s="14" t="s">
        <v>288</v>
      </c>
      <c r="M245" s="15" t="s">
        <v>499</v>
      </c>
      <c r="N245" s="33" t="s">
        <v>2739</v>
      </c>
    </row>
    <row r="246" spans="1:14" ht="75" x14ac:dyDescent="0.25">
      <c r="A246" s="8" t="s">
        <v>1007</v>
      </c>
      <c r="B246" s="9" t="s">
        <v>544</v>
      </c>
      <c r="C246" s="10" t="s">
        <v>2283</v>
      </c>
      <c r="D246" s="20">
        <v>27930000</v>
      </c>
      <c r="E246" s="11">
        <v>0</v>
      </c>
      <c r="F246" s="22">
        <f t="shared" si="6"/>
        <v>27930000</v>
      </c>
      <c r="G246" s="12">
        <v>43875</v>
      </c>
      <c r="H246" s="12">
        <v>43878</v>
      </c>
      <c r="I246" s="12">
        <v>44043</v>
      </c>
      <c r="J246" s="13">
        <f t="shared" si="7"/>
        <v>164</v>
      </c>
      <c r="K246" s="14" t="s">
        <v>281</v>
      </c>
      <c r="L246" s="14" t="s">
        <v>286</v>
      </c>
      <c r="M246" s="15" t="s">
        <v>549</v>
      </c>
      <c r="N246" s="5" t="s">
        <v>2740</v>
      </c>
    </row>
    <row r="247" spans="1:14" ht="75" x14ac:dyDescent="0.25">
      <c r="A247" s="8" t="s">
        <v>1008</v>
      </c>
      <c r="B247" s="9" t="s">
        <v>13</v>
      </c>
      <c r="C247" s="10" t="s">
        <v>2287</v>
      </c>
      <c r="D247" s="20">
        <v>27930000</v>
      </c>
      <c r="E247" s="11">
        <v>0</v>
      </c>
      <c r="F247" s="22">
        <f t="shared" si="6"/>
        <v>27930000</v>
      </c>
      <c r="G247" s="12">
        <v>43875</v>
      </c>
      <c r="H247" s="12">
        <v>43879</v>
      </c>
      <c r="I247" s="12">
        <v>44043</v>
      </c>
      <c r="J247" s="13">
        <f t="shared" si="7"/>
        <v>163</v>
      </c>
      <c r="K247" s="14" t="s">
        <v>281</v>
      </c>
      <c r="L247" s="14" t="s">
        <v>286</v>
      </c>
      <c r="M247" s="15" t="s">
        <v>549</v>
      </c>
      <c r="N247" s="5" t="s">
        <v>2741</v>
      </c>
    </row>
    <row r="248" spans="1:14" ht="75" x14ac:dyDescent="0.25">
      <c r="A248" s="8" t="s">
        <v>1009</v>
      </c>
      <c r="B248" s="9" t="s">
        <v>1864</v>
      </c>
      <c r="C248" s="10" t="s">
        <v>2283</v>
      </c>
      <c r="D248" s="20">
        <v>27930000</v>
      </c>
      <c r="E248" s="11">
        <v>0</v>
      </c>
      <c r="F248" s="22">
        <f t="shared" si="6"/>
        <v>27930000</v>
      </c>
      <c r="G248" s="12">
        <v>43875</v>
      </c>
      <c r="H248" s="12">
        <v>43878</v>
      </c>
      <c r="I248" s="12">
        <v>44043</v>
      </c>
      <c r="J248" s="13">
        <f t="shared" si="7"/>
        <v>164</v>
      </c>
      <c r="K248" s="14" t="s">
        <v>281</v>
      </c>
      <c r="L248" s="14" t="s">
        <v>286</v>
      </c>
      <c r="M248" s="15" t="s">
        <v>549</v>
      </c>
      <c r="N248" s="5" t="s">
        <v>2742</v>
      </c>
    </row>
    <row r="249" spans="1:14" ht="75" x14ac:dyDescent="0.25">
      <c r="A249" s="6" t="s">
        <v>1010</v>
      </c>
      <c r="B249" s="19" t="s">
        <v>143</v>
      </c>
      <c r="C249" s="18" t="s">
        <v>2290</v>
      </c>
      <c r="D249" s="24">
        <v>10950000</v>
      </c>
      <c r="E249" s="25">
        <v>0</v>
      </c>
      <c r="F249" s="22">
        <f t="shared" si="6"/>
        <v>10950000</v>
      </c>
      <c r="G249" s="28">
        <v>43874</v>
      </c>
      <c r="H249" s="28">
        <v>43878</v>
      </c>
      <c r="I249" s="28">
        <v>44036</v>
      </c>
      <c r="J249" s="13">
        <f t="shared" si="7"/>
        <v>157</v>
      </c>
      <c r="K249" s="29" t="s">
        <v>281</v>
      </c>
      <c r="L249" s="14" t="s">
        <v>288</v>
      </c>
      <c r="M249" s="15" t="s">
        <v>499</v>
      </c>
      <c r="N249" s="33" t="s">
        <v>2743</v>
      </c>
    </row>
    <row r="250" spans="1:14" ht="75" x14ac:dyDescent="0.25">
      <c r="A250" s="6" t="s">
        <v>1011</v>
      </c>
      <c r="B250" s="19" t="s">
        <v>1865</v>
      </c>
      <c r="C250" s="18" t="s">
        <v>2258</v>
      </c>
      <c r="D250" s="24">
        <v>10950000</v>
      </c>
      <c r="E250" s="25">
        <v>0</v>
      </c>
      <c r="F250" s="22">
        <f t="shared" si="6"/>
        <v>10950000</v>
      </c>
      <c r="G250" s="28">
        <v>43874</v>
      </c>
      <c r="H250" s="28">
        <v>43881</v>
      </c>
      <c r="I250" s="28">
        <v>44036</v>
      </c>
      <c r="J250" s="13">
        <f t="shared" si="7"/>
        <v>154</v>
      </c>
      <c r="K250" s="29" t="s">
        <v>281</v>
      </c>
      <c r="L250" s="14" t="s">
        <v>288</v>
      </c>
      <c r="M250" s="15" t="s">
        <v>499</v>
      </c>
      <c r="N250" s="33" t="s">
        <v>2744</v>
      </c>
    </row>
    <row r="251" spans="1:14" ht="75" x14ac:dyDescent="0.25">
      <c r="A251" s="8" t="s">
        <v>1012</v>
      </c>
      <c r="B251" s="9" t="s">
        <v>1866</v>
      </c>
      <c r="C251" s="10" t="s">
        <v>2291</v>
      </c>
      <c r="D251" s="20">
        <v>30780000</v>
      </c>
      <c r="E251" s="11">
        <v>0</v>
      </c>
      <c r="F251" s="22">
        <f t="shared" si="6"/>
        <v>30780000</v>
      </c>
      <c r="G251" s="12">
        <v>43875</v>
      </c>
      <c r="H251" s="12">
        <v>43875</v>
      </c>
      <c r="I251" s="12">
        <v>44043</v>
      </c>
      <c r="J251" s="13">
        <f t="shared" si="7"/>
        <v>167</v>
      </c>
      <c r="K251" s="14" t="s">
        <v>281</v>
      </c>
      <c r="L251" s="14" t="s">
        <v>286</v>
      </c>
      <c r="M251" s="15" t="s">
        <v>549</v>
      </c>
      <c r="N251" s="5" t="s">
        <v>2745</v>
      </c>
    </row>
    <row r="252" spans="1:14" ht="75" x14ac:dyDescent="0.25">
      <c r="A252" s="6" t="s">
        <v>1013</v>
      </c>
      <c r="B252" s="19" t="s">
        <v>408</v>
      </c>
      <c r="C252" s="18" t="s">
        <v>2258</v>
      </c>
      <c r="D252" s="24">
        <v>10950000</v>
      </c>
      <c r="E252" s="25">
        <v>0</v>
      </c>
      <c r="F252" s="22">
        <f t="shared" si="6"/>
        <v>10950000</v>
      </c>
      <c r="G252" s="28">
        <v>43874</v>
      </c>
      <c r="H252" s="28">
        <v>43880</v>
      </c>
      <c r="I252" s="28">
        <v>44036</v>
      </c>
      <c r="J252" s="13">
        <f t="shared" si="7"/>
        <v>155</v>
      </c>
      <c r="K252" s="29" t="s">
        <v>281</v>
      </c>
      <c r="L252" s="14" t="s">
        <v>288</v>
      </c>
      <c r="M252" s="15" t="s">
        <v>499</v>
      </c>
      <c r="N252" s="33" t="s">
        <v>2746</v>
      </c>
    </row>
    <row r="253" spans="1:14" ht="75" x14ac:dyDescent="0.25">
      <c r="A253" s="6" t="s">
        <v>1014</v>
      </c>
      <c r="B253" s="19" t="s">
        <v>422</v>
      </c>
      <c r="C253" s="18" t="s">
        <v>2258</v>
      </c>
      <c r="D253" s="24">
        <v>10950000</v>
      </c>
      <c r="E253" s="25">
        <v>0</v>
      </c>
      <c r="F253" s="22">
        <f t="shared" si="6"/>
        <v>10950000</v>
      </c>
      <c r="G253" s="28">
        <v>43874</v>
      </c>
      <c r="H253" s="28">
        <v>43878</v>
      </c>
      <c r="I253" s="28">
        <v>44036</v>
      </c>
      <c r="J253" s="13">
        <f t="shared" si="7"/>
        <v>157</v>
      </c>
      <c r="K253" s="29" t="s">
        <v>281</v>
      </c>
      <c r="L253" s="14" t="s">
        <v>288</v>
      </c>
      <c r="M253" s="15" t="s">
        <v>499</v>
      </c>
      <c r="N253" s="33" t="s">
        <v>2747</v>
      </c>
    </row>
    <row r="254" spans="1:14" ht="75" x14ac:dyDescent="0.25">
      <c r="A254" s="8" t="s">
        <v>1015</v>
      </c>
      <c r="B254" s="9" t="s">
        <v>1867</v>
      </c>
      <c r="C254" s="10" t="s">
        <v>2283</v>
      </c>
      <c r="D254" s="20">
        <v>27930000</v>
      </c>
      <c r="E254" s="11">
        <v>0</v>
      </c>
      <c r="F254" s="22">
        <f t="shared" si="6"/>
        <v>27930000</v>
      </c>
      <c r="G254" s="12">
        <v>43875</v>
      </c>
      <c r="H254" s="12">
        <v>43882</v>
      </c>
      <c r="I254" s="12">
        <v>44043</v>
      </c>
      <c r="J254" s="13">
        <f t="shared" si="7"/>
        <v>160</v>
      </c>
      <c r="K254" s="14" t="s">
        <v>281</v>
      </c>
      <c r="L254" s="14" t="s">
        <v>286</v>
      </c>
      <c r="M254" s="15" t="s">
        <v>549</v>
      </c>
      <c r="N254" s="5" t="s">
        <v>2748</v>
      </c>
    </row>
    <row r="255" spans="1:14" ht="75" x14ac:dyDescent="0.25">
      <c r="A255" s="6" t="s">
        <v>1016</v>
      </c>
      <c r="B255" s="19" t="s">
        <v>413</v>
      </c>
      <c r="C255" s="18" t="s">
        <v>2258</v>
      </c>
      <c r="D255" s="24">
        <v>10950000</v>
      </c>
      <c r="E255" s="25">
        <v>0</v>
      </c>
      <c r="F255" s="22">
        <f t="shared" si="6"/>
        <v>10950000</v>
      </c>
      <c r="G255" s="28">
        <v>43875</v>
      </c>
      <c r="H255" s="28">
        <v>43879</v>
      </c>
      <c r="I255" s="28">
        <v>44036</v>
      </c>
      <c r="J255" s="13">
        <f t="shared" si="7"/>
        <v>156</v>
      </c>
      <c r="K255" s="29" t="s">
        <v>281</v>
      </c>
      <c r="L255" s="14" t="s">
        <v>288</v>
      </c>
      <c r="M255" s="15" t="s">
        <v>499</v>
      </c>
      <c r="N255" s="33" t="s">
        <v>2749</v>
      </c>
    </row>
    <row r="256" spans="1:14" ht="75" x14ac:dyDescent="0.25">
      <c r="A256" s="8" t="s">
        <v>1017</v>
      </c>
      <c r="B256" s="9" t="s">
        <v>113</v>
      </c>
      <c r="C256" s="10" t="s">
        <v>2292</v>
      </c>
      <c r="D256" s="20">
        <v>35568000</v>
      </c>
      <c r="E256" s="11">
        <v>0</v>
      </c>
      <c r="F256" s="22">
        <f t="shared" si="6"/>
        <v>35568000</v>
      </c>
      <c r="G256" s="12">
        <v>43874</v>
      </c>
      <c r="H256" s="12">
        <v>43878</v>
      </c>
      <c r="I256" s="12">
        <v>44043</v>
      </c>
      <c r="J256" s="13">
        <f t="shared" si="7"/>
        <v>164</v>
      </c>
      <c r="K256" s="14" t="s">
        <v>281</v>
      </c>
      <c r="L256" s="14" t="s">
        <v>286</v>
      </c>
      <c r="M256" s="15" t="s">
        <v>549</v>
      </c>
      <c r="N256" s="5" t="s">
        <v>2750</v>
      </c>
    </row>
    <row r="257" spans="1:14" ht="75" x14ac:dyDescent="0.25">
      <c r="A257" s="8" t="s">
        <v>1018</v>
      </c>
      <c r="B257" s="9" t="s">
        <v>406</v>
      </c>
      <c r="C257" s="10" t="s">
        <v>2293</v>
      </c>
      <c r="D257" s="20">
        <v>27930000</v>
      </c>
      <c r="E257" s="11">
        <v>0</v>
      </c>
      <c r="F257" s="22">
        <f t="shared" si="6"/>
        <v>27930000</v>
      </c>
      <c r="G257" s="12">
        <v>43875</v>
      </c>
      <c r="H257" s="12">
        <v>43875</v>
      </c>
      <c r="I257" s="12">
        <v>43902</v>
      </c>
      <c r="J257" s="13">
        <f t="shared" si="7"/>
        <v>28</v>
      </c>
      <c r="K257" s="14" t="s">
        <v>281</v>
      </c>
      <c r="L257" s="14" t="s">
        <v>286</v>
      </c>
      <c r="M257" s="15" t="s">
        <v>549</v>
      </c>
      <c r="N257" s="5" t="s">
        <v>2751</v>
      </c>
    </row>
    <row r="258" spans="1:14" ht="75" x14ac:dyDescent="0.25">
      <c r="A258" s="8" t="s">
        <v>1019</v>
      </c>
      <c r="B258" s="9" t="s">
        <v>527</v>
      </c>
      <c r="C258" s="10" t="s">
        <v>2283</v>
      </c>
      <c r="D258" s="20">
        <v>27930000</v>
      </c>
      <c r="E258" s="11">
        <v>0</v>
      </c>
      <c r="F258" s="22">
        <f t="shared" ref="F258:F321" si="8">D258-E258</f>
        <v>27930000</v>
      </c>
      <c r="G258" s="12">
        <v>43875</v>
      </c>
      <c r="H258" s="12">
        <v>43878</v>
      </c>
      <c r="I258" s="12">
        <v>44043</v>
      </c>
      <c r="J258" s="13">
        <f t="shared" ref="J258:J321" si="9">DAYS360(H258,I258)</f>
        <v>164</v>
      </c>
      <c r="K258" s="14" t="s">
        <v>281</v>
      </c>
      <c r="L258" s="14" t="s">
        <v>286</v>
      </c>
      <c r="M258" s="15" t="s">
        <v>549</v>
      </c>
      <c r="N258" s="5" t="s">
        <v>2752</v>
      </c>
    </row>
    <row r="259" spans="1:14" ht="75" x14ac:dyDescent="0.25">
      <c r="A259" s="8" t="s">
        <v>1020</v>
      </c>
      <c r="B259" s="9" t="s">
        <v>295</v>
      </c>
      <c r="C259" s="10" t="s">
        <v>2287</v>
      </c>
      <c r="D259" s="20">
        <v>27930000</v>
      </c>
      <c r="E259" s="11">
        <v>0</v>
      </c>
      <c r="F259" s="22">
        <f t="shared" si="8"/>
        <v>27930000</v>
      </c>
      <c r="G259" s="12">
        <v>43875</v>
      </c>
      <c r="H259" s="12">
        <v>43875</v>
      </c>
      <c r="I259" s="12">
        <v>44043</v>
      </c>
      <c r="J259" s="13">
        <f t="shared" si="9"/>
        <v>167</v>
      </c>
      <c r="K259" s="14" t="s">
        <v>281</v>
      </c>
      <c r="L259" s="14" t="s">
        <v>286</v>
      </c>
      <c r="M259" s="15" t="s">
        <v>549</v>
      </c>
      <c r="N259" s="5" t="s">
        <v>2753</v>
      </c>
    </row>
    <row r="260" spans="1:14" ht="75" x14ac:dyDescent="0.25">
      <c r="A260" s="6" t="s">
        <v>1021</v>
      </c>
      <c r="B260" s="19" t="s">
        <v>641</v>
      </c>
      <c r="C260" s="18" t="s">
        <v>2259</v>
      </c>
      <c r="D260" s="24">
        <v>10950000</v>
      </c>
      <c r="E260" s="25">
        <v>0</v>
      </c>
      <c r="F260" s="22">
        <f t="shared" si="8"/>
        <v>10950000</v>
      </c>
      <c r="G260" s="28">
        <v>43875</v>
      </c>
      <c r="H260" s="28">
        <v>43878</v>
      </c>
      <c r="I260" s="28">
        <v>44036</v>
      </c>
      <c r="J260" s="13">
        <f t="shared" si="9"/>
        <v>157</v>
      </c>
      <c r="K260" s="29" t="s">
        <v>281</v>
      </c>
      <c r="L260" s="14" t="s">
        <v>288</v>
      </c>
      <c r="M260" s="15" t="s">
        <v>499</v>
      </c>
      <c r="N260" s="33" t="s">
        <v>2754</v>
      </c>
    </row>
    <row r="261" spans="1:14" ht="75" x14ac:dyDescent="0.25">
      <c r="A261" s="6" t="s">
        <v>1022</v>
      </c>
      <c r="B261" s="19" t="s">
        <v>647</v>
      </c>
      <c r="C261" s="18" t="s">
        <v>2294</v>
      </c>
      <c r="D261" s="24">
        <v>32337678</v>
      </c>
      <c r="E261" s="25">
        <v>0</v>
      </c>
      <c r="F261" s="22">
        <f t="shared" si="8"/>
        <v>32337678</v>
      </c>
      <c r="G261" s="28">
        <v>43874</v>
      </c>
      <c r="H261" s="28">
        <v>43880</v>
      </c>
      <c r="I261" s="28">
        <v>44055</v>
      </c>
      <c r="J261" s="13">
        <f t="shared" si="9"/>
        <v>173</v>
      </c>
      <c r="K261" s="29" t="s">
        <v>281</v>
      </c>
      <c r="L261" s="14" t="s">
        <v>282</v>
      </c>
      <c r="M261" s="15" t="s">
        <v>493</v>
      </c>
      <c r="N261" s="33" t="s">
        <v>2755</v>
      </c>
    </row>
    <row r="262" spans="1:14" ht="75" x14ac:dyDescent="0.25">
      <c r="A262" s="8" t="s">
        <v>1023</v>
      </c>
      <c r="B262" s="9" t="s">
        <v>457</v>
      </c>
      <c r="C262" s="10" t="s">
        <v>2283</v>
      </c>
      <c r="D262" s="20">
        <v>27930000</v>
      </c>
      <c r="E262" s="11">
        <v>0</v>
      </c>
      <c r="F262" s="22">
        <f t="shared" si="8"/>
        <v>27930000</v>
      </c>
      <c r="G262" s="12">
        <v>43875</v>
      </c>
      <c r="H262" s="12">
        <v>43879</v>
      </c>
      <c r="I262" s="12">
        <v>44043</v>
      </c>
      <c r="J262" s="13">
        <f t="shared" si="9"/>
        <v>163</v>
      </c>
      <c r="K262" s="14" t="s">
        <v>281</v>
      </c>
      <c r="L262" s="14" t="s">
        <v>286</v>
      </c>
      <c r="M262" s="15" t="s">
        <v>549</v>
      </c>
      <c r="N262" s="5" t="s">
        <v>2756</v>
      </c>
    </row>
    <row r="263" spans="1:14" ht="75" x14ac:dyDescent="0.25">
      <c r="A263" s="8" t="s">
        <v>1024</v>
      </c>
      <c r="B263" s="9" t="s">
        <v>9</v>
      </c>
      <c r="C263" s="10" t="s">
        <v>2283</v>
      </c>
      <c r="D263" s="20">
        <v>27930000</v>
      </c>
      <c r="E263" s="11">
        <v>0</v>
      </c>
      <c r="F263" s="22">
        <f t="shared" si="8"/>
        <v>27930000</v>
      </c>
      <c r="G263" s="12">
        <v>43875</v>
      </c>
      <c r="H263" s="12">
        <v>43879</v>
      </c>
      <c r="I263" s="12">
        <v>43902</v>
      </c>
      <c r="J263" s="13">
        <f t="shared" si="9"/>
        <v>24</v>
      </c>
      <c r="K263" s="14" t="s">
        <v>281</v>
      </c>
      <c r="L263" s="14" t="s">
        <v>286</v>
      </c>
      <c r="M263" s="15" t="s">
        <v>549</v>
      </c>
      <c r="N263" s="5" t="s">
        <v>2757</v>
      </c>
    </row>
    <row r="264" spans="1:14" ht="75" x14ac:dyDescent="0.25">
      <c r="A264" s="8" t="s">
        <v>1025</v>
      </c>
      <c r="B264" s="9" t="s">
        <v>1868</v>
      </c>
      <c r="C264" s="10" t="s">
        <v>2287</v>
      </c>
      <c r="D264" s="20">
        <v>27930000</v>
      </c>
      <c r="E264" s="11">
        <v>0</v>
      </c>
      <c r="F264" s="22">
        <f t="shared" si="8"/>
        <v>27930000</v>
      </c>
      <c r="G264" s="12">
        <v>43878</v>
      </c>
      <c r="H264" s="12">
        <v>43880</v>
      </c>
      <c r="I264" s="12">
        <v>44043</v>
      </c>
      <c r="J264" s="13">
        <f t="shared" si="9"/>
        <v>162</v>
      </c>
      <c r="K264" s="14" t="s">
        <v>281</v>
      </c>
      <c r="L264" s="14" t="s">
        <v>286</v>
      </c>
      <c r="M264" s="15" t="s">
        <v>549</v>
      </c>
      <c r="N264" s="5" t="s">
        <v>2758</v>
      </c>
    </row>
    <row r="265" spans="1:14" ht="75" x14ac:dyDescent="0.25">
      <c r="A265" s="6" t="s">
        <v>1026</v>
      </c>
      <c r="B265" s="19" t="s">
        <v>116</v>
      </c>
      <c r="C265" s="18" t="s">
        <v>2258</v>
      </c>
      <c r="D265" s="24">
        <v>10950000</v>
      </c>
      <c r="E265" s="25">
        <v>0</v>
      </c>
      <c r="F265" s="22">
        <f t="shared" si="8"/>
        <v>10950000</v>
      </c>
      <c r="G265" s="28">
        <v>43878</v>
      </c>
      <c r="H265" s="28">
        <v>43880</v>
      </c>
      <c r="I265" s="28">
        <v>44036</v>
      </c>
      <c r="J265" s="13">
        <f t="shared" si="9"/>
        <v>155</v>
      </c>
      <c r="K265" s="29" t="s">
        <v>281</v>
      </c>
      <c r="L265" s="14" t="s">
        <v>288</v>
      </c>
      <c r="M265" s="15" t="s">
        <v>499</v>
      </c>
      <c r="N265" s="33" t="s">
        <v>2759</v>
      </c>
    </row>
    <row r="266" spans="1:14" ht="75" x14ac:dyDescent="0.25">
      <c r="A266" s="6" t="s">
        <v>1027</v>
      </c>
      <c r="B266" s="19" t="s">
        <v>595</v>
      </c>
      <c r="C266" s="18" t="s">
        <v>2258</v>
      </c>
      <c r="D266" s="24">
        <v>10950000</v>
      </c>
      <c r="E266" s="25">
        <v>0</v>
      </c>
      <c r="F266" s="22">
        <f t="shared" si="8"/>
        <v>10950000</v>
      </c>
      <c r="G266" s="28">
        <v>43874</v>
      </c>
      <c r="H266" s="28">
        <v>43885</v>
      </c>
      <c r="I266" s="28">
        <v>44036</v>
      </c>
      <c r="J266" s="13">
        <f t="shared" si="9"/>
        <v>150</v>
      </c>
      <c r="K266" s="29" t="s">
        <v>281</v>
      </c>
      <c r="L266" s="14" t="s">
        <v>288</v>
      </c>
      <c r="M266" s="15" t="s">
        <v>499</v>
      </c>
      <c r="N266" s="33" t="s">
        <v>2760</v>
      </c>
    </row>
    <row r="267" spans="1:14" ht="75" x14ac:dyDescent="0.25">
      <c r="A267" s="6" t="s">
        <v>1028</v>
      </c>
      <c r="B267" s="19" t="s">
        <v>80</v>
      </c>
      <c r="C267" s="18" t="s">
        <v>2258</v>
      </c>
      <c r="D267" s="24">
        <v>10950000</v>
      </c>
      <c r="E267" s="25">
        <v>0</v>
      </c>
      <c r="F267" s="22">
        <f t="shared" si="8"/>
        <v>10950000</v>
      </c>
      <c r="G267" s="28">
        <v>43874</v>
      </c>
      <c r="H267" s="28">
        <v>43885</v>
      </c>
      <c r="I267" s="28">
        <v>44036</v>
      </c>
      <c r="J267" s="13">
        <f t="shared" si="9"/>
        <v>150</v>
      </c>
      <c r="K267" s="29" t="s">
        <v>281</v>
      </c>
      <c r="L267" s="14" t="s">
        <v>288</v>
      </c>
      <c r="M267" s="15" t="s">
        <v>499</v>
      </c>
      <c r="N267" s="33" t="s">
        <v>2761</v>
      </c>
    </row>
    <row r="268" spans="1:14" ht="75" x14ac:dyDescent="0.25">
      <c r="A268" s="6" t="s">
        <v>1029</v>
      </c>
      <c r="B268" s="19" t="s">
        <v>608</v>
      </c>
      <c r="C268" s="18" t="s">
        <v>2258</v>
      </c>
      <c r="D268" s="24">
        <v>10950000</v>
      </c>
      <c r="E268" s="25">
        <v>0</v>
      </c>
      <c r="F268" s="22">
        <f t="shared" si="8"/>
        <v>10950000</v>
      </c>
      <c r="G268" s="28">
        <v>43874</v>
      </c>
      <c r="H268" s="28">
        <v>43882</v>
      </c>
      <c r="I268" s="28">
        <v>44036</v>
      </c>
      <c r="J268" s="13">
        <f t="shared" si="9"/>
        <v>153</v>
      </c>
      <c r="K268" s="29" t="s">
        <v>281</v>
      </c>
      <c r="L268" s="14" t="s">
        <v>288</v>
      </c>
      <c r="M268" s="15" t="s">
        <v>499</v>
      </c>
      <c r="N268" s="33" t="s">
        <v>2762</v>
      </c>
    </row>
    <row r="269" spans="1:14" ht="75" x14ac:dyDescent="0.25">
      <c r="A269" s="6" t="s">
        <v>1030</v>
      </c>
      <c r="B269" s="19" t="s">
        <v>381</v>
      </c>
      <c r="C269" s="18" t="s">
        <v>2258</v>
      </c>
      <c r="D269" s="24">
        <v>10950000</v>
      </c>
      <c r="E269" s="25">
        <v>0</v>
      </c>
      <c r="F269" s="22">
        <f t="shared" si="8"/>
        <v>10950000</v>
      </c>
      <c r="G269" s="28">
        <v>43875</v>
      </c>
      <c r="H269" s="28">
        <v>43881</v>
      </c>
      <c r="I269" s="28">
        <v>44036</v>
      </c>
      <c r="J269" s="13">
        <f t="shared" si="9"/>
        <v>154</v>
      </c>
      <c r="K269" s="29" t="s">
        <v>281</v>
      </c>
      <c r="L269" s="14" t="s">
        <v>288</v>
      </c>
      <c r="M269" s="15" t="s">
        <v>499</v>
      </c>
      <c r="N269" s="33" t="s">
        <v>2763</v>
      </c>
    </row>
    <row r="270" spans="1:14" ht="75" x14ac:dyDescent="0.25">
      <c r="A270" s="6" t="s">
        <v>1031</v>
      </c>
      <c r="B270" s="19" t="s">
        <v>115</v>
      </c>
      <c r="C270" s="18" t="s">
        <v>2258</v>
      </c>
      <c r="D270" s="24">
        <v>10950000</v>
      </c>
      <c r="E270" s="25">
        <v>0</v>
      </c>
      <c r="F270" s="22">
        <f t="shared" si="8"/>
        <v>10950000</v>
      </c>
      <c r="G270" s="28">
        <v>43874</v>
      </c>
      <c r="H270" s="28">
        <v>43878</v>
      </c>
      <c r="I270" s="28">
        <v>44036</v>
      </c>
      <c r="J270" s="13">
        <f t="shared" si="9"/>
        <v>157</v>
      </c>
      <c r="K270" s="29" t="s">
        <v>281</v>
      </c>
      <c r="L270" s="14" t="s">
        <v>288</v>
      </c>
      <c r="M270" s="15" t="s">
        <v>499</v>
      </c>
      <c r="N270" s="33" t="s">
        <v>2764</v>
      </c>
    </row>
    <row r="271" spans="1:14" ht="75" x14ac:dyDescent="0.25">
      <c r="A271" s="6" t="s">
        <v>1032</v>
      </c>
      <c r="B271" s="19" t="s">
        <v>93</v>
      </c>
      <c r="C271" s="18" t="s">
        <v>2258</v>
      </c>
      <c r="D271" s="24">
        <v>10950000</v>
      </c>
      <c r="E271" s="25">
        <v>0</v>
      </c>
      <c r="F271" s="22">
        <f t="shared" si="8"/>
        <v>10950000</v>
      </c>
      <c r="G271" s="28">
        <v>43874</v>
      </c>
      <c r="H271" s="28">
        <v>43881</v>
      </c>
      <c r="I271" s="28">
        <v>44036</v>
      </c>
      <c r="J271" s="13">
        <f t="shared" si="9"/>
        <v>154</v>
      </c>
      <c r="K271" s="29" t="s">
        <v>281</v>
      </c>
      <c r="L271" s="14" t="s">
        <v>288</v>
      </c>
      <c r="M271" s="15" t="s">
        <v>499</v>
      </c>
      <c r="N271" s="33" t="s">
        <v>2765</v>
      </c>
    </row>
    <row r="272" spans="1:14" ht="75" x14ac:dyDescent="0.25">
      <c r="A272" s="6" t="s">
        <v>1033</v>
      </c>
      <c r="B272" s="19" t="s">
        <v>441</v>
      </c>
      <c r="C272" s="18" t="s">
        <v>2258</v>
      </c>
      <c r="D272" s="24">
        <v>10950000</v>
      </c>
      <c r="E272" s="25">
        <v>0</v>
      </c>
      <c r="F272" s="22">
        <f t="shared" si="8"/>
        <v>10950000</v>
      </c>
      <c r="G272" s="28">
        <v>43875</v>
      </c>
      <c r="H272" s="28">
        <v>43880</v>
      </c>
      <c r="I272" s="28">
        <v>44036</v>
      </c>
      <c r="J272" s="13">
        <f t="shared" si="9"/>
        <v>155</v>
      </c>
      <c r="K272" s="29" t="s">
        <v>281</v>
      </c>
      <c r="L272" s="14" t="s">
        <v>288</v>
      </c>
      <c r="M272" s="15" t="s">
        <v>499</v>
      </c>
      <c r="N272" s="33" t="s">
        <v>2766</v>
      </c>
    </row>
    <row r="273" spans="1:14" ht="75" x14ac:dyDescent="0.25">
      <c r="A273" s="6" t="s">
        <v>1034</v>
      </c>
      <c r="B273" s="19" t="s">
        <v>1869</v>
      </c>
      <c r="C273" s="18" t="s">
        <v>2258</v>
      </c>
      <c r="D273" s="24">
        <v>10950000</v>
      </c>
      <c r="E273" s="25">
        <v>0</v>
      </c>
      <c r="F273" s="22">
        <f t="shared" si="8"/>
        <v>10950000</v>
      </c>
      <c r="G273" s="28">
        <v>43875</v>
      </c>
      <c r="H273" s="28">
        <v>43885</v>
      </c>
      <c r="I273" s="28">
        <v>44036</v>
      </c>
      <c r="J273" s="13">
        <f t="shared" si="9"/>
        <v>150</v>
      </c>
      <c r="K273" s="29" t="s">
        <v>281</v>
      </c>
      <c r="L273" s="14" t="s">
        <v>288</v>
      </c>
      <c r="M273" s="15" t="s">
        <v>499</v>
      </c>
      <c r="N273" s="33" t="s">
        <v>2767</v>
      </c>
    </row>
    <row r="274" spans="1:14" ht="75" x14ac:dyDescent="0.25">
      <c r="A274" s="6" t="s">
        <v>1035</v>
      </c>
      <c r="B274" s="19" t="s">
        <v>583</v>
      </c>
      <c r="C274" s="18" t="s">
        <v>2258</v>
      </c>
      <c r="D274" s="24">
        <v>10950000</v>
      </c>
      <c r="E274" s="25">
        <v>0</v>
      </c>
      <c r="F274" s="22">
        <f t="shared" si="8"/>
        <v>10950000</v>
      </c>
      <c r="G274" s="28">
        <v>43875</v>
      </c>
      <c r="H274" s="28">
        <v>43881</v>
      </c>
      <c r="I274" s="28">
        <v>44036</v>
      </c>
      <c r="J274" s="13">
        <f t="shared" si="9"/>
        <v>154</v>
      </c>
      <c r="K274" s="29" t="s">
        <v>281</v>
      </c>
      <c r="L274" s="14" t="s">
        <v>288</v>
      </c>
      <c r="M274" s="15" t="s">
        <v>499</v>
      </c>
      <c r="N274" s="33" t="s">
        <v>2768</v>
      </c>
    </row>
    <row r="275" spans="1:14" ht="75" x14ac:dyDescent="0.25">
      <c r="A275" s="6" t="s">
        <v>1036</v>
      </c>
      <c r="B275" s="19" t="s">
        <v>87</v>
      </c>
      <c r="C275" s="18" t="s">
        <v>2258</v>
      </c>
      <c r="D275" s="24">
        <v>10950000</v>
      </c>
      <c r="E275" s="25">
        <v>0</v>
      </c>
      <c r="F275" s="22">
        <f t="shared" si="8"/>
        <v>10950000</v>
      </c>
      <c r="G275" s="28">
        <v>43875</v>
      </c>
      <c r="H275" s="28">
        <v>43881</v>
      </c>
      <c r="I275" s="28">
        <v>44036</v>
      </c>
      <c r="J275" s="13">
        <f t="shared" si="9"/>
        <v>154</v>
      </c>
      <c r="K275" s="29" t="s">
        <v>281</v>
      </c>
      <c r="L275" s="14" t="s">
        <v>288</v>
      </c>
      <c r="M275" s="15" t="s">
        <v>499</v>
      </c>
      <c r="N275" s="33" t="s">
        <v>2769</v>
      </c>
    </row>
    <row r="276" spans="1:14" ht="75" x14ac:dyDescent="0.25">
      <c r="A276" s="6" t="s">
        <v>1037</v>
      </c>
      <c r="B276" s="19" t="s">
        <v>164</v>
      </c>
      <c r="C276" s="18" t="s">
        <v>2258</v>
      </c>
      <c r="D276" s="24">
        <v>10950000</v>
      </c>
      <c r="E276" s="25">
        <v>0</v>
      </c>
      <c r="F276" s="22">
        <f t="shared" si="8"/>
        <v>10950000</v>
      </c>
      <c r="G276" s="28">
        <v>43875</v>
      </c>
      <c r="H276" s="28">
        <v>43878</v>
      </c>
      <c r="I276" s="28">
        <v>44036</v>
      </c>
      <c r="J276" s="13">
        <f t="shared" si="9"/>
        <v>157</v>
      </c>
      <c r="K276" s="29" t="s">
        <v>281</v>
      </c>
      <c r="L276" s="14" t="s">
        <v>288</v>
      </c>
      <c r="M276" s="15" t="s">
        <v>499</v>
      </c>
      <c r="N276" s="33" t="s">
        <v>2770</v>
      </c>
    </row>
    <row r="277" spans="1:14" ht="75" x14ac:dyDescent="0.25">
      <c r="A277" s="6" t="s">
        <v>1038</v>
      </c>
      <c r="B277" s="19" t="s">
        <v>1870</v>
      </c>
      <c r="C277" s="18" t="s">
        <v>2258</v>
      </c>
      <c r="D277" s="24">
        <v>10950000</v>
      </c>
      <c r="E277" s="25">
        <v>0</v>
      </c>
      <c r="F277" s="22">
        <f t="shared" si="8"/>
        <v>10950000</v>
      </c>
      <c r="G277" s="28">
        <v>43875</v>
      </c>
      <c r="H277" s="28">
        <v>43881</v>
      </c>
      <c r="I277" s="28">
        <v>44067</v>
      </c>
      <c r="J277" s="13">
        <f t="shared" si="9"/>
        <v>184</v>
      </c>
      <c r="K277" s="29" t="s">
        <v>281</v>
      </c>
      <c r="L277" s="14" t="s">
        <v>288</v>
      </c>
      <c r="M277" s="15" t="s">
        <v>499</v>
      </c>
      <c r="N277" s="33" t="s">
        <v>2771</v>
      </c>
    </row>
    <row r="278" spans="1:14" ht="75" x14ac:dyDescent="0.25">
      <c r="A278" s="6" t="s">
        <v>1039</v>
      </c>
      <c r="B278" s="19" t="s">
        <v>446</v>
      </c>
      <c r="C278" s="18" t="s">
        <v>2258</v>
      </c>
      <c r="D278" s="24">
        <v>10950000</v>
      </c>
      <c r="E278" s="25">
        <v>0</v>
      </c>
      <c r="F278" s="22">
        <f t="shared" si="8"/>
        <v>10950000</v>
      </c>
      <c r="G278" s="28">
        <v>43875</v>
      </c>
      <c r="H278" s="28">
        <v>43880</v>
      </c>
      <c r="I278" s="28">
        <v>44036</v>
      </c>
      <c r="J278" s="13">
        <f t="shared" si="9"/>
        <v>155</v>
      </c>
      <c r="K278" s="29" t="s">
        <v>281</v>
      </c>
      <c r="L278" s="14" t="s">
        <v>288</v>
      </c>
      <c r="M278" s="15" t="s">
        <v>499</v>
      </c>
      <c r="N278" s="33" t="s">
        <v>2772</v>
      </c>
    </row>
    <row r="279" spans="1:14" ht="75" x14ac:dyDescent="0.25">
      <c r="A279" s="6" t="s">
        <v>1040</v>
      </c>
      <c r="B279" s="19" t="s">
        <v>122</v>
      </c>
      <c r="C279" s="18" t="s">
        <v>2258</v>
      </c>
      <c r="D279" s="24">
        <v>10950000</v>
      </c>
      <c r="E279" s="25">
        <v>0</v>
      </c>
      <c r="F279" s="22">
        <f t="shared" si="8"/>
        <v>10950000</v>
      </c>
      <c r="G279" s="28">
        <v>43875</v>
      </c>
      <c r="H279" s="28">
        <v>43880</v>
      </c>
      <c r="I279" s="28">
        <v>44036</v>
      </c>
      <c r="J279" s="13">
        <f t="shared" si="9"/>
        <v>155</v>
      </c>
      <c r="K279" s="29" t="s">
        <v>281</v>
      </c>
      <c r="L279" s="14" t="s">
        <v>288</v>
      </c>
      <c r="M279" s="15" t="s">
        <v>499</v>
      </c>
      <c r="N279" s="33" t="s">
        <v>2773</v>
      </c>
    </row>
    <row r="280" spans="1:14" ht="75" x14ac:dyDescent="0.25">
      <c r="A280" s="6" t="s">
        <v>1041</v>
      </c>
      <c r="B280" s="19" t="s">
        <v>1871</v>
      </c>
      <c r="C280" s="18" t="s">
        <v>2258</v>
      </c>
      <c r="D280" s="24">
        <v>10950000</v>
      </c>
      <c r="E280" s="25">
        <v>0</v>
      </c>
      <c r="F280" s="22">
        <f t="shared" si="8"/>
        <v>10950000</v>
      </c>
      <c r="G280" s="28">
        <v>43880</v>
      </c>
      <c r="H280" s="28">
        <v>43886</v>
      </c>
      <c r="I280" s="28">
        <v>44036</v>
      </c>
      <c r="J280" s="13">
        <f t="shared" si="9"/>
        <v>149</v>
      </c>
      <c r="K280" s="29" t="s">
        <v>281</v>
      </c>
      <c r="L280" s="14" t="s">
        <v>288</v>
      </c>
      <c r="M280" s="15" t="s">
        <v>499</v>
      </c>
      <c r="N280" s="33" t="s">
        <v>2774</v>
      </c>
    </row>
    <row r="281" spans="1:14" ht="75" x14ac:dyDescent="0.25">
      <c r="A281" s="6" t="s">
        <v>1042</v>
      </c>
      <c r="B281" s="19" t="s">
        <v>631</v>
      </c>
      <c r="C281" s="18" t="s">
        <v>2258</v>
      </c>
      <c r="D281" s="24">
        <v>10950000</v>
      </c>
      <c r="E281" s="25">
        <v>0</v>
      </c>
      <c r="F281" s="22">
        <f t="shared" si="8"/>
        <v>10950000</v>
      </c>
      <c r="G281" s="28">
        <v>43879</v>
      </c>
      <c r="H281" s="28">
        <v>43885</v>
      </c>
      <c r="I281" s="28">
        <v>44036</v>
      </c>
      <c r="J281" s="13">
        <f t="shared" si="9"/>
        <v>150</v>
      </c>
      <c r="K281" s="29" t="s">
        <v>281</v>
      </c>
      <c r="L281" s="14" t="s">
        <v>288</v>
      </c>
      <c r="M281" s="15" t="s">
        <v>499</v>
      </c>
      <c r="N281" s="33" t="s">
        <v>2775</v>
      </c>
    </row>
    <row r="282" spans="1:14" ht="75" x14ac:dyDescent="0.25">
      <c r="A282" s="6" t="s">
        <v>1043</v>
      </c>
      <c r="B282" s="19" t="s">
        <v>35</v>
      </c>
      <c r="C282" s="18" t="s">
        <v>2258</v>
      </c>
      <c r="D282" s="24">
        <v>10950000</v>
      </c>
      <c r="E282" s="25">
        <v>0</v>
      </c>
      <c r="F282" s="22">
        <f t="shared" si="8"/>
        <v>10950000</v>
      </c>
      <c r="G282" s="28">
        <v>43875</v>
      </c>
      <c r="H282" s="28">
        <v>43878</v>
      </c>
      <c r="I282" s="28">
        <v>44036</v>
      </c>
      <c r="J282" s="13">
        <f t="shared" si="9"/>
        <v>157</v>
      </c>
      <c r="K282" s="29" t="s">
        <v>281</v>
      </c>
      <c r="L282" s="14" t="s">
        <v>288</v>
      </c>
      <c r="M282" s="15" t="s">
        <v>499</v>
      </c>
      <c r="N282" s="33" t="s">
        <v>2776</v>
      </c>
    </row>
    <row r="283" spans="1:14" ht="75" x14ac:dyDescent="0.25">
      <c r="A283" s="6" t="s">
        <v>1044</v>
      </c>
      <c r="B283" s="19" t="s">
        <v>390</v>
      </c>
      <c r="C283" s="18" t="s">
        <v>2258</v>
      </c>
      <c r="D283" s="24">
        <v>10950000</v>
      </c>
      <c r="E283" s="25">
        <v>0</v>
      </c>
      <c r="F283" s="22">
        <f t="shared" si="8"/>
        <v>10950000</v>
      </c>
      <c r="G283" s="28">
        <v>43875</v>
      </c>
      <c r="H283" s="28">
        <v>43885</v>
      </c>
      <c r="I283" s="28">
        <v>44036</v>
      </c>
      <c r="J283" s="13">
        <f t="shared" si="9"/>
        <v>150</v>
      </c>
      <c r="K283" s="29" t="s">
        <v>281</v>
      </c>
      <c r="L283" s="14" t="s">
        <v>288</v>
      </c>
      <c r="M283" s="15" t="s">
        <v>499</v>
      </c>
      <c r="N283" s="33" t="s">
        <v>2777</v>
      </c>
    </row>
    <row r="284" spans="1:14" ht="75" x14ac:dyDescent="0.25">
      <c r="A284" s="6" t="s">
        <v>1045</v>
      </c>
      <c r="B284" s="19" t="s">
        <v>31</v>
      </c>
      <c r="C284" s="18" t="s">
        <v>2258</v>
      </c>
      <c r="D284" s="24">
        <v>10950000</v>
      </c>
      <c r="E284" s="25">
        <v>0</v>
      </c>
      <c r="F284" s="22">
        <f t="shared" si="8"/>
        <v>10950000</v>
      </c>
      <c r="G284" s="28">
        <v>43875</v>
      </c>
      <c r="H284" s="28">
        <v>43878</v>
      </c>
      <c r="I284" s="28">
        <v>44036</v>
      </c>
      <c r="J284" s="13">
        <f t="shared" si="9"/>
        <v>157</v>
      </c>
      <c r="K284" s="29" t="s">
        <v>281</v>
      </c>
      <c r="L284" s="14" t="s">
        <v>288</v>
      </c>
      <c r="M284" s="15" t="s">
        <v>499</v>
      </c>
      <c r="N284" s="33" t="s">
        <v>2778</v>
      </c>
    </row>
    <row r="285" spans="1:14" ht="75" x14ac:dyDescent="0.25">
      <c r="A285" s="6" t="s">
        <v>1046</v>
      </c>
      <c r="B285" s="19" t="s">
        <v>439</v>
      </c>
      <c r="C285" s="18" t="s">
        <v>2258</v>
      </c>
      <c r="D285" s="24">
        <v>10950000</v>
      </c>
      <c r="E285" s="25">
        <v>0</v>
      </c>
      <c r="F285" s="22">
        <f t="shared" si="8"/>
        <v>10950000</v>
      </c>
      <c r="G285" s="28">
        <v>43875</v>
      </c>
      <c r="H285" s="28">
        <v>43878</v>
      </c>
      <c r="I285" s="28">
        <v>44036</v>
      </c>
      <c r="J285" s="13">
        <f t="shared" si="9"/>
        <v>157</v>
      </c>
      <c r="K285" s="29" t="s">
        <v>281</v>
      </c>
      <c r="L285" s="14" t="s">
        <v>288</v>
      </c>
      <c r="M285" s="15" t="s">
        <v>499</v>
      </c>
      <c r="N285" s="33" t="s">
        <v>2779</v>
      </c>
    </row>
    <row r="286" spans="1:14" ht="75" x14ac:dyDescent="0.25">
      <c r="A286" s="6" t="s">
        <v>1047</v>
      </c>
      <c r="B286" s="19" t="s">
        <v>99</v>
      </c>
      <c r="C286" s="18" t="s">
        <v>2295</v>
      </c>
      <c r="D286" s="24">
        <v>9600000</v>
      </c>
      <c r="E286" s="25">
        <v>0</v>
      </c>
      <c r="F286" s="22">
        <f t="shared" si="8"/>
        <v>9600000</v>
      </c>
      <c r="G286" s="28">
        <v>43878</v>
      </c>
      <c r="H286" s="28">
        <v>43878</v>
      </c>
      <c r="I286" s="28">
        <v>43954</v>
      </c>
      <c r="J286" s="13">
        <f t="shared" si="9"/>
        <v>76</v>
      </c>
      <c r="K286" s="29" t="s">
        <v>281</v>
      </c>
      <c r="L286" s="14" t="s">
        <v>291</v>
      </c>
      <c r="M286" s="15" t="s">
        <v>494</v>
      </c>
      <c r="N286" s="33" t="s">
        <v>2780</v>
      </c>
    </row>
    <row r="287" spans="1:14" ht="75" x14ac:dyDescent="0.25">
      <c r="A287" s="6" t="s">
        <v>1048</v>
      </c>
      <c r="B287" s="19" t="s">
        <v>135</v>
      </c>
      <c r="C287" s="18" t="s">
        <v>2258</v>
      </c>
      <c r="D287" s="24">
        <v>10950000</v>
      </c>
      <c r="E287" s="25">
        <v>0</v>
      </c>
      <c r="F287" s="22">
        <f t="shared" si="8"/>
        <v>10950000</v>
      </c>
      <c r="G287" s="28">
        <v>43875</v>
      </c>
      <c r="H287" s="28">
        <v>43879</v>
      </c>
      <c r="I287" s="28">
        <v>44036</v>
      </c>
      <c r="J287" s="13">
        <f t="shared" si="9"/>
        <v>156</v>
      </c>
      <c r="K287" s="29" t="s">
        <v>281</v>
      </c>
      <c r="L287" s="14" t="s">
        <v>288</v>
      </c>
      <c r="M287" s="15" t="s">
        <v>499</v>
      </c>
      <c r="N287" s="33" t="s">
        <v>2781</v>
      </c>
    </row>
    <row r="288" spans="1:14" ht="75" x14ac:dyDescent="0.25">
      <c r="A288" s="6" t="s">
        <v>1049</v>
      </c>
      <c r="B288" s="19" t="s">
        <v>447</v>
      </c>
      <c r="C288" s="18" t="s">
        <v>2258</v>
      </c>
      <c r="D288" s="24">
        <v>10950000</v>
      </c>
      <c r="E288" s="25">
        <v>0</v>
      </c>
      <c r="F288" s="22">
        <f t="shared" si="8"/>
        <v>10950000</v>
      </c>
      <c r="G288" s="28">
        <v>43878</v>
      </c>
      <c r="H288" s="28">
        <v>43888</v>
      </c>
      <c r="I288" s="28">
        <v>44036</v>
      </c>
      <c r="J288" s="13">
        <f t="shared" si="9"/>
        <v>147</v>
      </c>
      <c r="K288" s="29" t="s">
        <v>281</v>
      </c>
      <c r="L288" s="14" t="s">
        <v>288</v>
      </c>
      <c r="M288" s="15" t="s">
        <v>499</v>
      </c>
      <c r="N288" s="33" t="s">
        <v>2782</v>
      </c>
    </row>
    <row r="289" spans="1:14" ht="75" x14ac:dyDescent="0.25">
      <c r="A289" s="6" t="s">
        <v>1050</v>
      </c>
      <c r="B289" s="19" t="s">
        <v>443</v>
      </c>
      <c r="C289" s="18" t="s">
        <v>2258</v>
      </c>
      <c r="D289" s="24">
        <v>10950000</v>
      </c>
      <c r="E289" s="25">
        <v>0</v>
      </c>
      <c r="F289" s="22">
        <f t="shared" si="8"/>
        <v>10950000</v>
      </c>
      <c r="G289" s="28">
        <v>43875</v>
      </c>
      <c r="H289" s="28">
        <v>43879</v>
      </c>
      <c r="I289" s="28">
        <v>44036</v>
      </c>
      <c r="J289" s="13">
        <f t="shared" si="9"/>
        <v>156</v>
      </c>
      <c r="K289" s="29" t="s">
        <v>281</v>
      </c>
      <c r="L289" s="14" t="s">
        <v>288</v>
      </c>
      <c r="M289" s="15" t="s">
        <v>499</v>
      </c>
      <c r="N289" s="33" t="s">
        <v>2783</v>
      </c>
    </row>
    <row r="290" spans="1:14" ht="75" x14ac:dyDescent="0.25">
      <c r="A290" s="6" t="s">
        <v>1051</v>
      </c>
      <c r="B290" s="19" t="s">
        <v>582</v>
      </c>
      <c r="C290" s="18" t="s">
        <v>2258</v>
      </c>
      <c r="D290" s="24">
        <v>10950000</v>
      </c>
      <c r="E290" s="25">
        <v>0</v>
      </c>
      <c r="F290" s="22">
        <f t="shared" si="8"/>
        <v>10950000</v>
      </c>
      <c r="G290" s="28">
        <v>43875</v>
      </c>
      <c r="H290" s="28">
        <v>43885</v>
      </c>
      <c r="I290" s="28">
        <v>44036</v>
      </c>
      <c r="J290" s="13">
        <f t="shared" si="9"/>
        <v>150</v>
      </c>
      <c r="K290" s="29" t="s">
        <v>281</v>
      </c>
      <c r="L290" s="14" t="s">
        <v>288</v>
      </c>
      <c r="M290" s="15" t="s">
        <v>499</v>
      </c>
      <c r="N290" s="33" t="s">
        <v>2784</v>
      </c>
    </row>
    <row r="291" spans="1:14" ht="75" x14ac:dyDescent="0.25">
      <c r="A291" s="6" t="s">
        <v>1052</v>
      </c>
      <c r="B291" s="19" t="s">
        <v>92</v>
      </c>
      <c r="C291" s="18" t="s">
        <v>2296</v>
      </c>
      <c r="D291" s="24">
        <v>22176960</v>
      </c>
      <c r="E291" s="25">
        <v>0</v>
      </c>
      <c r="F291" s="22">
        <f t="shared" si="8"/>
        <v>22176960</v>
      </c>
      <c r="G291" s="28">
        <v>43875</v>
      </c>
      <c r="H291" s="28">
        <v>43878</v>
      </c>
      <c r="I291" s="28">
        <v>44148</v>
      </c>
      <c r="J291" s="13">
        <f t="shared" si="9"/>
        <v>266</v>
      </c>
      <c r="K291" s="29" t="s">
        <v>281</v>
      </c>
      <c r="L291" s="14" t="s">
        <v>285</v>
      </c>
      <c r="M291" s="15" t="s">
        <v>500</v>
      </c>
      <c r="N291" s="33" t="s">
        <v>2785</v>
      </c>
    </row>
    <row r="292" spans="1:14" ht="75" x14ac:dyDescent="0.25">
      <c r="A292" s="6" t="s">
        <v>1053</v>
      </c>
      <c r="B292" s="19" t="s">
        <v>178</v>
      </c>
      <c r="C292" s="18" t="s">
        <v>2297</v>
      </c>
      <c r="D292" s="24">
        <v>22176960</v>
      </c>
      <c r="E292" s="25">
        <v>0</v>
      </c>
      <c r="F292" s="22">
        <f t="shared" si="8"/>
        <v>22176960</v>
      </c>
      <c r="G292" s="28">
        <v>43875</v>
      </c>
      <c r="H292" s="28">
        <v>43878</v>
      </c>
      <c r="I292" s="28">
        <v>44148</v>
      </c>
      <c r="J292" s="13">
        <f t="shared" si="9"/>
        <v>266</v>
      </c>
      <c r="K292" s="29" t="s">
        <v>281</v>
      </c>
      <c r="L292" s="14" t="s">
        <v>285</v>
      </c>
      <c r="M292" s="15" t="s">
        <v>500</v>
      </c>
      <c r="N292" s="33" t="s">
        <v>2786</v>
      </c>
    </row>
    <row r="293" spans="1:14" ht="75" x14ac:dyDescent="0.25">
      <c r="A293" s="6" t="s">
        <v>1054</v>
      </c>
      <c r="B293" s="19" t="s">
        <v>114</v>
      </c>
      <c r="C293" s="18" t="s">
        <v>2258</v>
      </c>
      <c r="D293" s="24">
        <v>10950000</v>
      </c>
      <c r="E293" s="25">
        <v>0</v>
      </c>
      <c r="F293" s="22">
        <f t="shared" si="8"/>
        <v>10950000</v>
      </c>
      <c r="G293" s="28">
        <v>43875</v>
      </c>
      <c r="H293" s="28">
        <v>43881</v>
      </c>
      <c r="I293" s="28">
        <v>44036</v>
      </c>
      <c r="J293" s="13">
        <f t="shared" si="9"/>
        <v>154</v>
      </c>
      <c r="K293" s="29" t="s">
        <v>281</v>
      </c>
      <c r="L293" s="14" t="s">
        <v>288</v>
      </c>
      <c r="M293" s="15" t="s">
        <v>499</v>
      </c>
      <c r="N293" s="33" t="s">
        <v>2787</v>
      </c>
    </row>
    <row r="294" spans="1:14" ht="75" x14ac:dyDescent="0.25">
      <c r="A294" s="6" t="s">
        <v>1055</v>
      </c>
      <c r="B294" s="19" t="s">
        <v>584</v>
      </c>
      <c r="C294" s="18" t="s">
        <v>2259</v>
      </c>
      <c r="D294" s="24">
        <v>10950000</v>
      </c>
      <c r="E294" s="25">
        <v>0</v>
      </c>
      <c r="F294" s="22">
        <f t="shared" si="8"/>
        <v>10950000</v>
      </c>
      <c r="G294" s="28">
        <v>43875</v>
      </c>
      <c r="H294" s="28">
        <v>43885</v>
      </c>
      <c r="I294" s="28">
        <v>44036</v>
      </c>
      <c r="J294" s="13">
        <f t="shared" si="9"/>
        <v>150</v>
      </c>
      <c r="K294" s="29" t="s">
        <v>281</v>
      </c>
      <c r="L294" s="14" t="s">
        <v>288</v>
      </c>
      <c r="M294" s="15" t="s">
        <v>499</v>
      </c>
      <c r="N294" s="33" t="s">
        <v>2788</v>
      </c>
    </row>
    <row r="295" spans="1:14" ht="75" x14ac:dyDescent="0.25">
      <c r="A295" s="6" t="s">
        <v>1056</v>
      </c>
      <c r="B295" s="19" t="s">
        <v>436</v>
      </c>
      <c r="C295" s="18" t="s">
        <v>2258</v>
      </c>
      <c r="D295" s="24">
        <v>10950000</v>
      </c>
      <c r="E295" s="25">
        <v>0</v>
      </c>
      <c r="F295" s="22">
        <f t="shared" si="8"/>
        <v>10950000</v>
      </c>
      <c r="G295" s="28">
        <v>43878</v>
      </c>
      <c r="H295" s="28">
        <v>43881</v>
      </c>
      <c r="I295" s="28">
        <v>44036</v>
      </c>
      <c r="J295" s="13">
        <f t="shared" si="9"/>
        <v>154</v>
      </c>
      <c r="K295" s="29" t="s">
        <v>281</v>
      </c>
      <c r="L295" s="14" t="s">
        <v>288</v>
      </c>
      <c r="M295" s="15" t="s">
        <v>499</v>
      </c>
      <c r="N295" s="33" t="s">
        <v>2789</v>
      </c>
    </row>
    <row r="296" spans="1:14" ht="75" x14ac:dyDescent="0.25">
      <c r="A296" s="6" t="s">
        <v>1057</v>
      </c>
      <c r="B296" s="19" t="s">
        <v>230</v>
      </c>
      <c r="C296" s="18" t="s">
        <v>2259</v>
      </c>
      <c r="D296" s="24">
        <v>10950000</v>
      </c>
      <c r="E296" s="25">
        <v>0</v>
      </c>
      <c r="F296" s="22">
        <f t="shared" si="8"/>
        <v>10950000</v>
      </c>
      <c r="G296" s="28">
        <v>43875</v>
      </c>
      <c r="H296" s="28">
        <v>43878</v>
      </c>
      <c r="I296" s="28">
        <v>44036</v>
      </c>
      <c r="J296" s="13">
        <f t="shared" si="9"/>
        <v>157</v>
      </c>
      <c r="K296" s="29" t="s">
        <v>281</v>
      </c>
      <c r="L296" s="14" t="s">
        <v>288</v>
      </c>
      <c r="M296" s="15" t="s">
        <v>499</v>
      </c>
      <c r="N296" s="33" t="s">
        <v>2790</v>
      </c>
    </row>
    <row r="297" spans="1:14" ht="75" x14ac:dyDescent="0.25">
      <c r="A297" s="6" t="s">
        <v>1058</v>
      </c>
      <c r="B297" s="19" t="s">
        <v>142</v>
      </c>
      <c r="C297" s="18" t="s">
        <v>2258</v>
      </c>
      <c r="D297" s="24">
        <v>10950000</v>
      </c>
      <c r="E297" s="25">
        <v>0</v>
      </c>
      <c r="F297" s="22">
        <f t="shared" si="8"/>
        <v>10950000</v>
      </c>
      <c r="G297" s="28">
        <v>43875</v>
      </c>
      <c r="H297" s="28">
        <v>43881</v>
      </c>
      <c r="I297" s="28">
        <v>44036</v>
      </c>
      <c r="J297" s="13">
        <f t="shared" si="9"/>
        <v>154</v>
      </c>
      <c r="K297" s="29" t="s">
        <v>281</v>
      </c>
      <c r="L297" s="14" t="s">
        <v>288</v>
      </c>
      <c r="M297" s="15" t="s">
        <v>499</v>
      </c>
      <c r="N297" s="33" t="s">
        <v>2791</v>
      </c>
    </row>
    <row r="298" spans="1:14" ht="75" x14ac:dyDescent="0.25">
      <c r="A298" s="6" t="s">
        <v>1059</v>
      </c>
      <c r="B298" s="19" t="s">
        <v>124</v>
      </c>
      <c r="C298" s="18" t="s">
        <v>2258</v>
      </c>
      <c r="D298" s="24">
        <v>10950000</v>
      </c>
      <c r="E298" s="25">
        <v>0</v>
      </c>
      <c r="F298" s="22">
        <f t="shared" si="8"/>
        <v>10950000</v>
      </c>
      <c r="G298" s="28">
        <v>43875</v>
      </c>
      <c r="H298" s="28">
        <v>43882</v>
      </c>
      <c r="I298" s="28">
        <v>44036</v>
      </c>
      <c r="J298" s="13">
        <f t="shared" si="9"/>
        <v>153</v>
      </c>
      <c r="K298" s="29" t="s">
        <v>281</v>
      </c>
      <c r="L298" s="14" t="s">
        <v>288</v>
      </c>
      <c r="M298" s="15" t="s">
        <v>499</v>
      </c>
      <c r="N298" s="33" t="s">
        <v>2792</v>
      </c>
    </row>
    <row r="299" spans="1:14" ht="75" x14ac:dyDescent="0.25">
      <c r="A299" s="6" t="s">
        <v>1060</v>
      </c>
      <c r="B299" s="19" t="s">
        <v>38</v>
      </c>
      <c r="C299" s="18" t="s">
        <v>2258</v>
      </c>
      <c r="D299" s="24">
        <v>10950000</v>
      </c>
      <c r="E299" s="25">
        <v>0</v>
      </c>
      <c r="F299" s="22">
        <f t="shared" si="8"/>
        <v>10950000</v>
      </c>
      <c r="G299" s="28">
        <v>43875</v>
      </c>
      <c r="H299" s="28">
        <v>43879</v>
      </c>
      <c r="I299" s="28">
        <v>44036</v>
      </c>
      <c r="J299" s="13">
        <f t="shared" si="9"/>
        <v>156</v>
      </c>
      <c r="K299" s="29" t="s">
        <v>281</v>
      </c>
      <c r="L299" s="14" t="s">
        <v>288</v>
      </c>
      <c r="M299" s="15" t="s">
        <v>499</v>
      </c>
      <c r="N299" s="33" t="s">
        <v>2793</v>
      </c>
    </row>
    <row r="300" spans="1:14" ht="75" x14ac:dyDescent="0.25">
      <c r="A300" s="6" t="s">
        <v>1061</v>
      </c>
      <c r="B300" s="19" t="s">
        <v>590</v>
      </c>
      <c r="C300" s="18" t="s">
        <v>2258</v>
      </c>
      <c r="D300" s="24">
        <v>10950000</v>
      </c>
      <c r="E300" s="25">
        <v>0</v>
      </c>
      <c r="F300" s="22">
        <f t="shared" si="8"/>
        <v>10950000</v>
      </c>
      <c r="G300" s="28">
        <v>43879</v>
      </c>
      <c r="H300" s="28">
        <v>43889</v>
      </c>
      <c r="I300" s="28">
        <v>44036</v>
      </c>
      <c r="J300" s="13">
        <f t="shared" si="9"/>
        <v>146</v>
      </c>
      <c r="K300" s="29" t="s">
        <v>281</v>
      </c>
      <c r="L300" s="14" t="s">
        <v>288</v>
      </c>
      <c r="M300" s="15" t="s">
        <v>499</v>
      </c>
      <c r="N300" s="33" t="s">
        <v>2794</v>
      </c>
    </row>
    <row r="301" spans="1:14" ht="75" x14ac:dyDescent="0.25">
      <c r="A301" s="6" t="s">
        <v>1062</v>
      </c>
      <c r="B301" s="19" t="s">
        <v>192</v>
      </c>
      <c r="C301" s="18" t="s">
        <v>2258</v>
      </c>
      <c r="D301" s="24">
        <v>10950000</v>
      </c>
      <c r="E301" s="25">
        <v>0</v>
      </c>
      <c r="F301" s="22">
        <f t="shared" si="8"/>
        <v>10950000</v>
      </c>
      <c r="G301" s="28">
        <v>43875</v>
      </c>
      <c r="H301" s="28">
        <v>43878</v>
      </c>
      <c r="I301" s="28">
        <v>44036</v>
      </c>
      <c r="J301" s="13">
        <f t="shared" si="9"/>
        <v>157</v>
      </c>
      <c r="K301" s="29" t="s">
        <v>281</v>
      </c>
      <c r="L301" s="14" t="s">
        <v>288</v>
      </c>
      <c r="M301" s="15" t="s">
        <v>499</v>
      </c>
      <c r="N301" s="33" t="s">
        <v>2795</v>
      </c>
    </row>
    <row r="302" spans="1:14" ht="75" x14ac:dyDescent="0.25">
      <c r="A302" s="6" t="s">
        <v>1063</v>
      </c>
      <c r="B302" s="19" t="s">
        <v>94</v>
      </c>
      <c r="C302" s="18" t="s">
        <v>2258</v>
      </c>
      <c r="D302" s="24">
        <v>10950000</v>
      </c>
      <c r="E302" s="25">
        <v>0</v>
      </c>
      <c r="F302" s="22">
        <f t="shared" si="8"/>
        <v>10950000</v>
      </c>
      <c r="G302" s="28">
        <v>43878</v>
      </c>
      <c r="H302" s="28">
        <v>43888</v>
      </c>
      <c r="I302" s="28">
        <v>44098</v>
      </c>
      <c r="J302" s="13">
        <f t="shared" si="9"/>
        <v>207</v>
      </c>
      <c r="K302" s="29" t="s">
        <v>281</v>
      </c>
      <c r="L302" s="14" t="s">
        <v>288</v>
      </c>
      <c r="M302" s="15" t="s">
        <v>499</v>
      </c>
      <c r="N302" s="33" t="s">
        <v>2796</v>
      </c>
    </row>
    <row r="303" spans="1:14" ht="75" x14ac:dyDescent="0.25">
      <c r="A303" s="8" t="s">
        <v>1064</v>
      </c>
      <c r="B303" s="9" t="s">
        <v>1803</v>
      </c>
      <c r="C303" s="10" t="s">
        <v>2298</v>
      </c>
      <c r="D303" s="20">
        <v>0</v>
      </c>
      <c r="E303" s="11">
        <v>14044848</v>
      </c>
      <c r="F303" s="22">
        <f t="shared" si="8"/>
        <v>-14044848</v>
      </c>
      <c r="G303" s="12">
        <v>43879</v>
      </c>
      <c r="H303" s="12">
        <v>43939</v>
      </c>
      <c r="I303" s="12">
        <v>43994</v>
      </c>
      <c r="J303" s="13">
        <f t="shared" si="9"/>
        <v>54</v>
      </c>
      <c r="K303" s="14" t="s">
        <v>280</v>
      </c>
      <c r="L303" s="14" t="s">
        <v>280</v>
      </c>
      <c r="M303" s="15" t="s">
        <v>280</v>
      </c>
      <c r="N303" s="5" t="s">
        <v>2797</v>
      </c>
    </row>
    <row r="304" spans="1:14" ht="75" x14ac:dyDescent="0.25">
      <c r="A304" s="8" t="s">
        <v>1065</v>
      </c>
      <c r="B304" s="9" t="s">
        <v>565</v>
      </c>
      <c r="C304" s="10" t="s">
        <v>2299</v>
      </c>
      <c r="D304" s="20">
        <v>24960000</v>
      </c>
      <c r="E304" s="11">
        <v>0</v>
      </c>
      <c r="F304" s="22">
        <f t="shared" si="8"/>
        <v>24960000</v>
      </c>
      <c r="G304" s="12">
        <v>43879</v>
      </c>
      <c r="H304" s="12">
        <v>43880</v>
      </c>
      <c r="I304" s="12">
        <v>44056</v>
      </c>
      <c r="J304" s="13">
        <f t="shared" si="9"/>
        <v>174</v>
      </c>
      <c r="K304" s="14" t="s">
        <v>281</v>
      </c>
      <c r="L304" s="14" t="s">
        <v>282</v>
      </c>
      <c r="M304" s="15" t="s">
        <v>493</v>
      </c>
      <c r="N304" s="5" t="s">
        <v>2798</v>
      </c>
    </row>
    <row r="305" spans="1:14" ht="75" x14ac:dyDescent="0.25">
      <c r="A305" s="8" t="s">
        <v>1066</v>
      </c>
      <c r="B305" s="9" t="s">
        <v>1803</v>
      </c>
      <c r="C305" s="10" t="s">
        <v>2300</v>
      </c>
      <c r="D305" s="20">
        <v>0</v>
      </c>
      <c r="E305" s="11">
        <v>14044848</v>
      </c>
      <c r="F305" s="22">
        <f t="shared" si="8"/>
        <v>-14044848</v>
      </c>
      <c r="G305" s="12">
        <v>43879</v>
      </c>
      <c r="H305" s="12">
        <v>44023</v>
      </c>
      <c r="I305" s="12">
        <v>43994</v>
      </c>
      <c r="J305" s="13">
        <f t="shared" si="9"/>
        <v>-29</v>
      </c>
      <c r="K305" s="14" t="s">
        <v>280</v>
      </c>
      <c r="L305" s="14" t="s">
        <v>280</v>
      </c>
      <c r="M305" s="15" t="s">
        <v>280</v>
      </c>
      <c r="N305" s="5" t="s">
        <v>2799</v>
      </c>
    </row>
    <row r="306" spans="1:14" ht="75" x14ac:dyDescent="0.25">
      <c r="A306" s="8" t="s">
        <v>1067</v>
      </c>
      <c r="B306" s="9" t="s">
        <v>23</v>
      </c>
      <c r="C306" s="10" t="s">
        <v>2283</v>
      </c>
      <c r="D306" s="20">
        <v>27930000</v>
      </c>
      <c r="E306" s="11">
        <v>0</v>
      </c>
      <c r="F306" s="22">
        <f t="shared" si="8"/>
        <v>27930000</v>
      </c>
      <c r="G306" s="12">
        <v>43878</v>
      </c>
      <c r="H306" s="12">
        <v>43880</v>
      </c>
      <c r="I306" s="12">
        <v>44043</v>
      </c>
      <c r="J306" s="13">
        <f t="shared" si="9"/>
        <v>162</v>
      </c>
      <c r="K306" s="14" t="s">
        <v>281</v>
      </c>
      <c r="L306" s="14" t="s">
        <v>286</v>
      </c>
      <c r="M306" s="15" t="s">
        <v>549</v>
      </c>
      <c r="N306" s="5" t="s">
        <v>2800</v>
      </c>
    </row>
    <row r="307" spans="1:14" ht="75" x14ac:dyDescent="0.25">
      <c r="A307" s="8" t="s">
        <v>1068</v>
      </c>
      <c r="B307" s="9" t="s">
        <v>4</v>
      </c>
      <c r="C307" s="10" t="s">
        <v>2283</v>
      </c>
      <c r="D307" s="20">
        <v>27930000</v>
      </c>
      <c r="E307" s="11">
        <v>0</v>
      </c>
      <c r="F307" s="22">
        <f t="shared" si="8"/>
        <v>27930000</v>
      </c>
      <c r="G307" s="12">
        <v>43878</v>
      </c>
      <c r="H307" s="12">
        <v>43880</v>
      </c>
      <c r="I307" s="12">
        <v>44043</v>
      </c>
      <c r="J307" s="13">
        <f t="shared" si="9"/>
        <v>162</v>
      </c>
      <c r="K307" s="14" t="s">
        <v>281</v>
      </c>
      <c r="L307" s="14" t="s">
        <v>286</v>
      </c>
      <c r="M307" s="15" t="s">
        <v>549</v>
      </c>
      <c r="N307" s="5" t="s">
        <v>2801</v>
      </c>
    </row>
    <row r="308" spans="1:14" ht="75" x14ac:dyDescent="0.25">
      <c r="A308" s="6" t="s">
        <v>1069</v>
      </c>
      <c r="B308" s="19" t="s">
        <v>1872</v>
      </c>
      <c r="C308" s="18" t="s">
        <v>2258</v>
      </c>
      <c r="D308" s="24">
        <v>10950000</v>
      </c>
      <c r="E308" s="25">
        <v>0</v>
      </c>
      <c r="F308" s="22">
        <f t="shared" si="8"/>
        <v>10950000</v>
      </c>
      <c r="G308" s="28">
        <v>43875</v>
      </c>
      <c r="H308" s="28">
        <v>43880</v>
      </c>
      <c r="I308" s="28">
        <v>44036</v>
      </c>
      <c r="J308" s="13">
        <f t="shared" si="9"/>
        <v>155</v>
      </c>
      <c r="K308" s="29" t="s">
        <v>281</v>
      </c>
      <c r="L308" s="14" t="s">
        <v>288</v>
      </c>
      <c r="M308" s="15" t="s">
        <v>499</v>
      </c>
      <c r="N308" s="33" t="s">
        <v>2802</v>
      </c>
    </row>
    <row r="309" spans="1:14" ht="75" x14ac:dyDescent="0.25">
      <c r="A309" s="8" t="s">
        <v>1070</v>
      </c>
      <c r="B309" s="9" t="s">
        <v>1873</v>
      </c>
      <c r="C309" s="10" t="s">
        <v>2301</v>
      </c>
      <c r="D309" s="20">
        <v>82350000</v>
      </c>
      <c r="E309" s="11">
        <v>0</v>
      </c>
      <c r="F309" s="22">
        <f t="shared" si="8"/>
        <v>82350000</v>
      </c>
      <c r="G309" s="12">
        <v>43875</v>
      </c>
      <c r="H309" s="12">
        <v>43878</v>
      </c>
      <c r="I309" s="12">
        <v>44149</v>
      </c>
      <c r="J309" s="13">
        <f t="shared" si="9"/>
        <v>267</v>
      </c>
      <c r="K309" s="14" t="s">
        <v>281</v>
      </c>
      <c r="L309" s="14" t="s">
        <v>283</v>
      </c>
      <c r="M309" s="15" t="s">
        <v>496</v>
      </c>
      <c r="N309" s="5" t="s">
        <v>2803</v>
      </c>
    </row>
    <row r="310" spans="1:14" ht="75" x14ac:dyDescent="0.25">
      <c r="A310" s="6" t="s">
        <v>1071</v>
      </c>
      <c r="B310" s="19" t="s">
        <v>613</v>
      </c>
      <c r="C310" s="18" t="s">
        <v>2302</v>
      </c>
      <c r="D310" s="24">
        <v>15600000</v>
      </c>
      <c r="E310" s="25">
        <v>0</v>
      </c>
      <c r="F310" s="22">
        <f t="shared" si="8"/>
        <v>15600000</v>
      </c>
      <c r="G310" s="28">
        <v>43879</v>
      </c>
      <c r="H310" s="28">
        <v>43885</v>
      </c>
      <c r="I310" s="28">
        <v>43997</v>
      </c>
      <c r="J310" s="13">
        <f t="shared" si="9"/>
        <v>111</v>
      </c>
      <c r="K310" s="29" t="s">
        <v>281</v>
      </c>
      <c r="L310" s="14" t="s">
        <v>286</v>
      </c>
      <c r="M310" s="15" t="s">
        <v>549</v>
      </c>
      <c r="N310" s="33" t="s">
        <v>2804</v>
      </c>
    </row>
    <row r="311" spans="1:14" ht="75" x14ac:dyDescent="0.25">
      <c r="A311" s="6" t="s">
        <v>1072</v>
      </c>
      <c r="B311" s="19" t="s">
        <v>144</v>
      </c>
      <c r="C311" s="18" t="s">
        <v>2302</v>
      </c>
      <c r="D311" s="24">
        <v>15600000</v>
      </c>
      <c r="E311" s="25">
        <v>0</v>
      </c>
      <c r="F311" s="22">
        <f t="shared" si="8"/>
        <v>15600000</v>
      </c>
      <c r="G311" s="28">
        <v>43879</v>
      </c>
      <c r="H311" s="28">
        <v>43885</v>
      </c>
      <c r="I311" s="28">
        <v>43997</v>
      </c>
      <c r="J311" s="13">
        <f t="shared" si="9"/>
        <v>111</v>
      </c>
      <c r="K311" s="29" t="s">
        <v>281</v>
      </c>
      <c r="L311" s="14" t="s">
        <v>286</v>
      </c>
      <c r="M311" s="15" t="s">
        <v>549</v>
      </c>
      <c r="N311" s="33" t="s">
        <v>2805</v>
      </c>
    </row>
    <row r="312" spans="1:14" ht="75" x14ac:dyDescent="0.25">
      <c r="A312" s="6" t="s">
        <v>1073</v>
      </c>
      <c r="B312" s="19" t="s">
        <v>216</v>
      </c>
      <c r="C312" s="18" t="s">
        <v>2303</v>
      </c>
      <c r="D312" s="24">
        <v>38500000</v>
      </c>
      <c r="E312" s="25">
        <v>0</v>
      </c>
      <c r="F312" s="22">
        <f t="shared" si="8"/>
        <v>38500000</v>
      </c>
      <c r="G312" s="28">
        <v>43878</v>
      </c>
      <c r="H312" s="28">
        <v>43880</v>
      </c>
      <c r="I312" s="28">
        <v>44033</v>
      </c>
      <c r="J312" s="13">
        <f t="shared" si="9"/>
        <v>152</v>
      </c>
      <c r="K312" s="29" t="s">
        <v>281</v>
      </c>
      <c r="L312" s="14" t="s">
        <v>292</v>
      </c>
      <c r="M312" s="15" t="s">
        <v>495</v>
      </c>
      <c r="N312" s="33" t="s">
        <v>2805</v>
      </c>
    </row>
    <row r="313" spans="1:14" ht="75" x14ac:dyDescent="0.25">
      <c r="A313" s="6" t="s">
        <v>1074</v>
      </c>
      <c r="B313" s="19" t="s">
        <v>194</v>
      </c>
      <c r="C313" s="18" t="s">
        <v>2302</v>
      </c>
      <c r="D313" s="24">
        <v>15600000</v>
      </c>
      <c r="E313" s="25">
        <v>0</v>
      </c>
      <c r="F313" s="22">
        <f t="shared" si="8"/>
        <v>15600000</v>
      </c>
      <c r="G313" s="28">
        <v>43879</v>
      </c>
      <c r="H313" s="28">
        <v>43880</v>
      </c>
      <c r="I313" s="28">
        <v>43997</v>
      </c>
      <c r="J313" s="13">
        <f t="shared" si="9"/>
        <v>116</v>
      </c>
      <c r="K313" s="29" t="s">
        <v>281</v>
      </c>
      <c r="L313" s="14" t="s">
        <v>286</v>
      </c>
      <c r="M313" s="15" t="s">
        <v>549</v>
      </c>
      <c r="N313" s="33" t="s">
        <v>2806</v>
      </c>
    </row>
    <row r="314" spans="1:14" ht="75" x14ac:dyDescent="0.25">
      <c r="A314" s="6" t="s">
        <v>1075</v>
      </c>
      <c r="B314" s="19" t="s">
        <v>662</v>
      </c>
      <c r="C314" s="18" t="s">
        <v>2304</v>
      </c>
      <c r="D314" s="24">
        <v>31200000</v>
      </c>
      <c r="E314" s="25">
        <v>0</v>
      </c>
      <c r="F314" s="22">
        <f t="shared" si="8"/>
        <v>31200000</v>
      </c>
      <c r="G314" s="28">
        <v>43875</v>
      </c>
      <c r="H314" s="28">
        <v>43878</v>
      </c>
      <c r="I314" s="28">
        <v>44056</v>
      </c>
      <c r="J314" s="13">
        <f t="shared" si="9"/>
        <v>176</v>
      </c>
      <c r="K314" s="29" t="s">
        <v>281</v>
      </c>
      <c r="L314" s="14" t="s">
        <v>282</v>
      </c>
      <c r="M314" s="15" t="s">
        <v>493</v>
      </c>
      <c r="N314" s="33" t="s">
        <v>2807</v>
      </c>
    </row>
    <row r="315" spans="1:14" ht="75" x14ac:dyDescent="0.25">
      <c r="A315" s="6" t="s">
        <v>1076</v>
      </c>
      <c r="B315" s="19" t="s">
        <v>599</v>
      </c>
      <c r="C315" s="18" t="s">
        <v>2302</v>
      </c>
      <c r="D315" s="24">
        <v>15600000</v>
      </c>
      <c r="E315" s="25">
        <v>0</v>
      </c>
      <c r="F315" s="22">
        <f t="shared" si="8"/>
        <v>15600000</v>
      </c>
      <c r="G315" s="28">
        <v>43878</v>
      </c>
      <c r="H315" s="28">
        <v>43879</v>
      </c>
      <c r="I315" s="28">
        <v>43997</v>
      </c>
      <c r="J315" s="13">
        <f t="shared" si="9"/>
        <v>117</v>
      </c>
      <c r="K315" s="29" t="s">
        <v>281</v>
      </c>
      <c r="L315" s="14" t="s">
        <v>286</v>
      </c>
      <c r="M315" s="15" t="s">
        <v>549</v>
      </c>
      <c r="N315" s="33" t="s">
        <v>2808</v>
      </c>
    </row>
    <row r="316" spans="1:14" ht="75" x14ac:dyDescent="0.25">
      <c r="A316" s="6" t="s">
        <v>1077</v>
      </c>
      <c r="B316" s="19" t="s">
        <v>668</v>
      </c>
      <c r="C316" s="18" t="s">
        <v>2302</v>
      </c>
      <c r="D316" s="24">
        <v>11600000</v>
      </c>
      <c r="E316" s="25">
        <v>0</v>
      </c>
      <c r="F316" s="22">
        <f t="shared" si="8"/>
        <v>11600000</v>
      </c>
      <c r="G316" s="28">
        <v>43875</v>
      </c>
      <c r="H316" s="28">
        <v>43879</v>
      </c>
      <c r="I316" s="28">
        <v>43997</v>
      </c>
      <c r="J316" s="13">
        <f t="shared" si="9"/>
        <v>117</v>
      </c>
      <c r="K316" s="29" t="s">
        <v>281</v>
      </c>
      <c r="L316" s="14" t="s">
        <v>286</v>
      </c>
      <c r="M316" s="15" t="s">
        <v>549</v>
      </c>
      <c r="N316" s="33" t="s">
        <v>2809</v>
      </c>
    </row>
    <row r="317" spans="1:14" ht="75" x14ac:dyDescent="0.25">
      <c r="A317" s="6" t="s">
        <v>1078</v>
      </c>
      <c r="B317" s="19" t="s">
        <v>485</v>
      </c>
      <c r="C317" s="18" t="s">
        <v>2302</v>
      </c>
      <c r="D317" s="24">
        <v>15600000</v>
      </c>
      <c r="E317" s="25">
        <v>0</v>
      </c>
      <c r="F317" s="22">
        <f t="shared" si="8"/>
        <v>15600000</v>
      </c>
      <c r="G317" s="28">
        <v>43881</v>
      </c>
      <c r="H317" s="28">
        <v>43886</v>
      </c>
      <c r="I317" s="28">
        <v>43997</v>
      </c>
      <c r="J317" s="13">
        <f t="shared" si="9"/>
        <v>110</v>
      </c>
      <c r="K317" s="29" t="s">
        <v>281</v>
      </c>
      <c r="L317" s="14" t="s">
        <v>286</v>
      </c>
      <c r="M317" s="15" t="s">
        <v>549</v>
      </c>
      <c r="N317" s="33" t="s">
        <v>2810</v>
      </c>
    </row>
    <row r="318" spans="1:14" ht="75" x14ac:dyDescent="0.25">
      <c r="A318" s="6" t="s">
        <v>1079</v>
      </c>
      <c r="B318" s="19" t="s">
        <v>241</v>
      </c>
      <c r="C318" s="18" t="s">
        <v>2302</v>
      </c>
      <c r="D318" s="24">
        <v>15600000</v>
      </c>
      <c r="E318" s="25">
        <v>0</v>
      </c>
      <c r="F318" s="22">
        <f t="shared" si="8"/>
        <v>15600000</v>
      </c>
      <c r="G318" s="28">
        <v>43879</v>
      </c>
      <c r="H318" s="28">
        <v>43881</v>
      </c>
      <c r="I318" s="28">
        <v>43997</v>
      </c>
      <c r="J318" s="13">
        <f t="shared" si="9"/>
        <v>115</v>
      </c>
      <c r="K318" s="29" t="s">
        <v>281</v>
      </c>
      <c r="L318" s="14" t="s">
        <v>286</v>
      </c>
      <c r="M318" s="15" t="s">
        <v>549</v>
      </c>
      <c r="N318" s="33" t="s">
        <v>2811</v>
      </c>
    </row>
    <row r="319" spans="1:14" ht="75" x14ac:dyDescent="0.25">
      <c r="A319" s="6" t="s">
        <v>1080</v>
      </c>
      <c r="B319" s="19" t="s">
        <v>490</v>
      </c>
      <c r="C319" s="18" t="s">
        <v>2302</v>
      </c>
      <c r="D319" s="24">
        <v>11600000</v>
      </c>
      <c r="E319" s="25">
        <v>0</v>
      </c>
      <c r="F319" s="22">
        <f t="shared" si="8"/>
        <v>11600000</v>
      </c>
      <c r="G319" s="28">
        <v>43879</v>
      </c>
      <c r="H319" s="28">
        <v>43886</v>
      </c>
      <c r="I319" s="28">
        <v>43997</v>
      </c>
      <c r="J319" s="13">
        <f t="shared" si="9"/>
        <v>110</v>
      </c>
      <c r="K319" s="29" t="s">
        <v>281</v>
      </c>
      <c r="L319" s="14" t="s">
        <v>286</v>
      </c>
      <c r="M319" s="15" t="s">
        <v>549</v>
      </c>
      <c r="N319" s="33" t="s">
        <v>2812</v>
      </c>
    </row>
    <row r="320" spans="1:14" ht="75" x14ac:dyDescent="0.25">
      <c r="A320" s="6" t="s">
        <v>1081</v>
      </c>
      <c r="B320" s="19" t="s">
        <v>121</v>
      </c>
      <c r="C320" s="18" t="s">
        <v>2302</v>
      </c>
      <c r="D320" s="24">
        <v>15600000</v>
      </c>
      <c r="E320" s="25">
        <v>0</v>
      </c>
      <c r="F320" s="22">
        <f t="shared" si="8"/>
        <v>15600000</v>
      </c>
      <c r="G320" s="28">
        <v>43880</v>
      </c>
      <c r="H320" s="28">
        <v>43882</v>
      </c>
      <c r="I320" s="28">
        <v>43997</v>
      </c>
      <c r="J320" s="13">
        <f t="shared" si="9"/>
        <v>114</v>
      </c>
      <c r="K320" s="29" t="s">
        <v>281</v>
      </c>
      <c r="L320" s="14" t="s">
        <v>286</v>
      </c>
      <c r="M320" s="15" t="s">
        <v>549</v>
      </c>
      <c r="N320" s="33" t="s">
        <v>2813</v>
      </c>
    </row>
    <row r="321" spans="1:14" ht="75" x14ac:dyDescent="0.25">
      <c r="A321" s="8" t="s">
        <v>1082</v>
      </c>
      <c r="B321" s="9" t="s">
        <v>502</v>
      </c>
      <c r="C321" s="10" t="s">
        <v>2283</v>
      </c>
      <c r="D321" s="20">
        <v>27930000</v>
      </c>
      <c r="E321" s="11">
        <v>0</v>
      </c>
      <c r="F321" s="22">
        <f t="shared" si="8"/>
        <v>27930000</v>
      </c>
      <c r="G321" s="12">
        <v>43878</v>
      </c>
      <c r="H321" s="12">
        <v>43885</v>
      </c>
      <c r="I321" s="12">
        <v>44043</v>
      </c>
      <c r="J321" s="13">
        <f t="shared" si="9"/>
        <v>157</v>
      </c>
      <c r="K321" s="14" t="s">
        <v>281</v>
      </c>
      <c r="L321" s="14" t="s">
        <v>286</v>
      </c>
      <c r="M321" s="15" t="s">
        <v>549</v>
      </c>
      <c r="N321" s="5" t="s">
        <v>2814</v>
      </c>
    </row>
    <row r="322" spans="1:14" ht="75" x14ac:dyDescent="0.25">
      <c r="A322" s="8" t="s">
        <v>1083</v>
      </c>
      <c r="B322" s="9" t="s">
        <v>1874</v>
      </c>
      <c r="C322" s="10" t="s">
        <v>2260</v>
      </c>
      <c r="D322" s="20">
        <v>17784000</v>
      </c>
      <c r="E322" s="11">
        <v>0</v>
      </c>
      <c r="F322" s="22">
        <f t="shared" ref="F322:F385" si="10">D322-E322</f>
        <v>17784000</v>
      </c>
      <c r="G322" s="12">
        <v>43878</v>
      </c>
      <c r="H322" s="12">
        <v>43885</v>
      </c>
      <c r="I322" s="12">
        <v>44043</v>
      </c>
      <c r="J322" s="13">
        <f t="shared" ref="J322:J385" si="11">DAYS360(H322,I322)</f>
        <v>157</v>
      </c>
      <c r="K322" s="14" t="s">
        <v>281</v>
      </c>
      <c r="L322" s="14" t="s">
        <v>286</v>
      </c>
      <c r="M322" s="15" t="s">
        <v>549</v>
      </c>
      <c r="N322" s="5" t="s">
        <v>2815</v>
      </c>
    </row>
    <row r="323" spans="1:14" ht="75" x14ac:dyDescent="0.25">
      <c r="A323" s="6" t="s">
        <v>1084</v>
      </c>
      <c r="B323" s="19" t="s">
        <v>736</v>
      </c>
      <c r="C323" s="18" t="s">
        <v>2258</v>
      </c>
      <c r="D323" s="24">
        <v>10950000</v>
      </c>
      <c r="E323" s="25">
        <v>0</v>
      </c>
      <c r="F323" s="22">
        <f t="shared" si="10"/>
        <v>10950000</v>
      </c>
      <c r="G323" s="28">
        <v>43878</v>
      </c>
      <c r="H323" s="28">
        <v>43885</v>
      </c>
      <c r="I323" s="28">
        <v>44036</v>
      </c>
      <c r="J323" s="13">
        <f t="shared" si="11"/>
        <v>150</v>
      </c>
      <c r="K323" s="29" t="s">
        <v>281</v>
      </c>
      <c r="L323" s="14" t="s">
        <v>288</v>
      </c>
      <c r="M323" s="15" t="s">
        <v>499</v>
      </c>
      <c r="N323" s="33" t="s">
        <v>2816</v>
      </c>
    </row>
    <row r="324" spans="1:14" ht="75" x14ac:dyDescent="0.25">
      <c r="A324" s="6" t="s">
        <v>1085</v>
      </c>
      <c r="B324" s="19" t="s">
        <v>158</v>
      </c>
      <c r="C324" s="18" t="s">
        <v>2302</v>
      </c>
      <c r="D324" s="24">
        <v>15600000</v>
      </c>
      <c r="E324" s="25">
        <v>0</v>
      </c>
      <c r="F324" s="22">
        <f t="shared" si="10"/>
        <v>15600000</v>
      </c>
      <c r="G324" s="28">
        <v>43875</v>
      </c>
      <c r="H324" s="28">
        <v>43880</v>
      </c>
      <c r="I324" s="28">
        <v>43997</v>
      </c>
      <c r="J324" s="13">
        <f t="shared" si="11"/>
        <v>116</v>
      </c>
      <c r="K324" s="29" t="s">
        <v>281</v>
      </c>
      <c r="L324" s="14" t="s">
        <v>286</v>
      </c>
      <c r="M324" s="15" t="s">
        <v>549</v>
      </c>
      <c r="N324" s="33" t="s">
        <v>2817</v>
      </c>
    </row>
    <row r="325" spans="1:14" ht="75" x14ac:dyDescent="0.25">
      <c r="A325" s="6" t="s">
        <v>1086</v>
      </c>
      <c r="B325" s="19" t="s">
        <v>1875</v>
      </c>
      <c r="C325" s="18" t="s">
        <v>2302</v>
      </c>
      <c r="D325" s="24">
        <v>15600000</v>
      </c>
      <c r="E325" s="25">
        <v>0</v>
      </c>
      <c r="F325" s="22">
        <f t="shared" si="10"/>
        <v>15600000</v>
      </c>
      <c r="G325" s="28">
        <v>43878</v>
      </c>
      <c r="H325" s="28">
        <v>43880</v>
      </c>
      <c r="I325" s="28">
        <v>43997</v>
      </c>
      <c r="J325" s="13">
        <f t="shared" si="11"/>
        <v>116</v>
      </c>
      <c r="K325" s="29" t="s">
        <v>281</v>
      </c>
      <c r="L325" s="14" t="s">
        <v>286</v>
      </c>
      <c r="M325" s="15" t="s">
        <v>549</v>
      </c>
      <c r="N325" s="33" t="s">
        <v>2818</v>
      </c>
    </row>
    <row r="326" spans="1:14" ht="75" x14ac:dyDescent="0.25">
      <c r="A326" s="6" t="s">
        <v>1087</v>
      </c>
      <c r="B326" s="19" t="s">
        <v>30</v>
      </c>
      <c r="C326" s="18" t="s">
        <v>2258</v>
      </c>
      <c r="D326" s="24">
        <v>10950000</v>
      </c>
      <c r="E326" s="25">
        <v>0</v>
      </c>
      <c r="F326" s="22">
        <f t="shared" si="10"/>
        <v>10950000</v>
      </c>
      <c r="G326" s="28">
        <v>43878</v>
      </c>
      <c r="H326" s="28">
        <v>43885</v>
      </c>
      <c r="I326" s="28">
        <v>44067</v>
      </c>
      <c r="J326" s="13">
        <f t="shared" si="11"/>
        <v>180</v>
      </c>
      <c r="K326" s="29" t="s">
        <v>281</v>
      </c>
      <c r="L326" s="14" t="s">
        <v>288</v>
      </c>
      <c r="M326" s="15" t="s">
        <v>499</v>
      </c>
      <c r="N326" s="33" t="s">
        <v>2819</v>
      </c>
    </row>
    <row r="327" spans="1:14" ht="75" x14ac:dyDescent="0.25">
      <c r="A327" s="6" t="s">
        <v>1088</v>
      </c>
      <c r="B327" s="19" t="s">
        <v>300</v>
      </c>
      <c r="C327" s="18" t="s">
        <v>2305</v>
      </c>
      <c r="D327" s="24">
        <v>30501120</v>
      </c>
      <c r="E327" s="25">
        <v>0</v>
      </c>
      <c r="F327" s="22">
        <f t="shared" si="10"/>
        <v>30501120</v>
      </c>
      <c r="G327" s="28">
        <v>43878</v>
      </c>
      <c r="H327" s="28">
        <v>43879</v>
      </c>
      <c r="I327" s="28">
        <v>44147</v>
      </c>
      <c r="J327" s="13">
        <f t="shared" si="11"/>
        <v>264</v>
      </c>
      <c r="K327" s="29" t="s">
        <v>281</v>
      </c>
      <c r="L327" s="14" t="s">
        <v>285</v>
      </c>
      <c r="M327" s="15" t="s">
        <v>500</v>
      </c>
      <c r="N327" s="33" t="s">
        <v>2820</v>
      </c>
    </row>
    <row r="328" spans="1:14" ht="75" x14ac:dyDescent="0.25">
      <c r="A328" s="8" t="s">
        <v>1089</v>
      </c>
      <c r="B328" s="9" t="s">
        <v>7</v>
      </c>
      <c r="C328" s="10" t="s">
        <v>2283</v>
      </c>
      <c r="D328" s="20">
        <v>27930000</v>
      </c>
      <c r="E328" s="11">
        <v>0</v>
      </c>
      <c r="F328" s="22">
        <f t="shared" si="10"/>
        <v>27930000</v>
      </c>
      <c r="G328" s="12">
        <v>43878</v>
      </c>
      <c r="H328" s="12">
        <v>43879</v>
      </c>
      <c r="I328" s="12">
        <v>44043</v>
      </c>
      <c r="J328" s="13">
        <f t="shared" si="11"/>
        <v>163</v>
      </c>
      <c r="K328" s="14" t="s">
        <v>281</v>
      </c>
      <c r="L328" s="14" t="s">
        <v>286</v>
      </c>
      <c r="M328" s="15" t="s">
        <v>549</v>
      </c>
      <c r="N328" s="5" t="s">
        <v>2821</v>
      </c>
    </row>
    <row r="329" spans="1:14" ht="75" x14ac:dyDescent="0.25">
      <c r="A329" s="6" t="s">
        <v>1090</v>
      </c>
      <c r="B329" s="19" t="s">
        <v>1876</v>
      </c>
      <c r="C329" s="18" t="s">
        <v>2261</v>
      </c>
      <c r="D329" s="24">
        <v>12939000</v>
      </c>
      <c r="E329" s="25">
        <v>0</v>
      </c>
      <c r="F329" s="22">
        <f t="shared" si="10"/>
        <v>12939000</v>
      </c>
      <c r="G329" s="28">
        <v>43875</v>
      </c>
      <c r="H329" s="28">
        <v>43882</v>
      </c>
      <c r="I329" s="28">
        <v>44043</v>
      </c>
      <c r="J329" s="13">
        <f t="shared" si="11"/>
        <v>160</v>
      </c>
      <c r="K329" s="29" t="s">
        <v>281</v>
      </c>
      <c r="L329" s="14" t="s">
        <v>286</v>
      </c>
      <c r="M329" s="15" t="s">
        <v>549</v>
      </c>
      <c r="N329" s="33" t="s">
        <v>2822</v>
      </c>
    </row>
    <row r="330" spans="1:14" ht="75" x14ac:dyDescent="0.25">
      <c r="A330" s="6" t="s">
        <v>1091</v>
      </c>
      <c r="B330" s="19" t="s">
        <v>626</v>
      </c>
      <c r="C330" s="18" t="s">
        <v>2258</v>
      </c>
      <c r="D330" s="24">
        <v>10950000</v>
      </c>
      <c r="E330" s="25">
        <v>0</v>
      </c>
      <c r="F330" s="22">
        <f t="shared" si="10"/>
        <v>10950000</v>
      </c>
      <c r="G330" s="28">
        <v>43878</v>
      </c>
      <c r="H330" s="28">
        <v>43885</v>
      </c>
      <c r="I330" s="28">
        <v>44036</v>
      </c>
      <c r="J330" s="13">
        <f t="shared" si="11"/>
        <v>150</v>
      </c>
      <c r="K330" s="29" t="s">
        <v>281</v>
      </c>
      <c r="L330" s="14" t="s">
        <v>288</v>
      </c>
      <c r="M330" s="15" t="s">
        <v>499</v>
      </c>
      <c r="N330" s="33" t="s">
        <v>2823</v>
      </c>
    </row>
    <row r="331" spans="1:14" ht="75" x14ac:dyDescent="0.25">
      <c r="A331" s="6" t="s">
        <v>1092</v>
      </c>
      <c r="B331" s="19" t="s">
        <v>594</v>
      </c>
      <c r="C331" s="18" t="s">
        <v>2302</v>
      </c>
      <c r="D331" s="24">
        <v>15600000</v>
      </c>
      <c r="E331" s="25">
        <v>0</v>
      </c>
      <c r="F331" s="22">
        <f t="shared" si="10"/>
        <v>15600000</v>
      </c>
      <c r="G331" s="28">
        <v>43881</v>
      </c>
      <c r="H331" s="28">
        <v>43887</v>
      </c>
      <c r="I331" s="28">
        <v>43997</v>
      </c>
      <c r="J331" s="13">
        <f t="shared" si="11"/>
        <v>109</v>
      </c>
      <c r="K331" s="29" t="s">
        <v>281</v>
      </c>
      <c r="L331" s="14" t="s">
        <v>286</v>
      </c>
      <c r="M331" s="15" t="s">
        <v>549</v>
      </c>
      <c r="N331" s="33" t="s">
        <v>2824</v>
      </c>
    </row>
    <row r="332" spans="1:14" ht="75" x14ac:dyDescent="0.25">
      <c r="A332" s="6" t="s">
        <v>1093</v>
      </c>
      <c r="B332" s="19" t="s">
        <v>224</v>
      </c>
      <c r="C332" s="18" t="s">
        <v>2302</v>
      </c>
      <c r="D332" s="24">
        <v>15600000</v>
      </c>
      <c r="E332" s="25">
        <v>0</v>
      </c>
      <c r="F332" s="22">
        <f t="shared" si="10"/>
        <v>15600000</v>
      </c>
      <c r="G332" s="28">
        <v>43878</v>
      </c>
      <c r="H332" s="28">
        <v>43879</v>
      </c>
      <c r="I332" s="28">
        <v>43997</v>
      </c>
      <c r="J332" s="13">
        <f t="shared" si="11"/>
        <v>117</v>
      </c>
      <c r="K332" s="29" t="s">
        <v>281</v>
      </c>
      <c r="L332" s="14" t="s">
        <v>286</v>
      </c>
      <c r="M332" s="15" t="s">
        <v>549</v>
      </c>
      <c r="N332" s="33" t="s">
        <v>2825</v>
      </c>
    </row>
    <row r="333" spans="1:14" ht="75" x14ac:dyDescent="0.25">
      <c r="A333" s="6" t="s">
        <v>1094</v>
      </c>
      <c r="B333" s="19" t="s">
        <v>222</v>
      </c>
      <c r="C333" s="18" t="s">
        <v>2302</v>
      </c>
      <c r="D333" s="24">
        <v>15600000</v>
      </c>
      <c r="E333" s="25">
        <v>0</v>
      </c>
      <c r="F333" s="22">
        <f t="shared" si="10"/>
        <v>15600000</v>
      </c>
      <c r="G333" s="28">
        <v>43880</v>
      </c>
      <c r="H333" s="28">
        <v>43889</v>
      </c>
      <c r="I333" s="28">
        <v>43997</v>
      </c>
      <c r="J333" s="13">
        <f t="shared" si="11"/>
        <v>107</v>
      </c>
      <c r="K333" s="29" t="s">
        <v>281</v>
      </c>
      <c r="L333" s="14" t="s">
        <v>286</v>
      </c>
      <c r="M333" s="15" t="s">
        <v>549</v>
      </c>
      <c r="N333" s="33" t="s">
        <v>2826</v>
      </c>
    </row>
    <row r="334" spans="1:14" ht="75" x14ac:dyDescent="0.25">
      <c r="A334" s="6" t="s">
        <v>1095</v>
      </c>
      <c r="B334" s="19" t="s">
        <v>634</v>
      </c>
      <c r="C334" s="18" t="s">
        <v>2258</v>
      </c>
      <c r="D334" s="24">
        <v>10950000</v>
      </c>
      <c r="E334" s="25">
        <v>0</v>
      </c>
      <c r="F334" s="22">
        <f t="shared" si="10"/>
        <v>10950000</v>
      </c>
      <c r="G334" s="28">
        <v>43878</v>
      </c>
      <c r="H334" s="28">
        <v>43879</v>
      </c>
      <c r="I334" s="28">
        <v>44036</v>
      </c>
      <c r="J334" s="13">
        <f t="shared" si="11"/>
        <v>156</v>
      </c>
      <c r="K334" s="29" t="s">
        <v>281</v>
      </c>
      <c r="L334" s="14" t="s">
        <v>288</v>
      </c>
      <c r="M334" s="15" t="s">
        <v>499</v>
      </c>
      <c r="N334" s="33" t="s">
        <v>2827</v>
      </c>
    </row>
    <row r="335" spans="1:14" ht="75" x14ac:dyDescent="0.25">
      <c r="A335" s="6" t="s">
        <v>1096</v>
      </c>
      <c r="B335" s="19" t="s">
        <v>625</v>
      </c>
      <c r="C335" s="18" t="s">
        <v>2258</v>
      </c>
      <c r="D335" s="24">
        <v>10950000</v>
      </c>
      <c r="E335" s="25">
        <v>0</v>
      </c>
      <c r="F335" s="22">
        <f t="shared" si="10"/>
        <v>10950000</v>
      </c>
      <c r="G335" s="28">
        <v>43878</v>
      </c>
      <c r="H335" s="28">
        <v>43887</v>
      </c>
      <c r="I335" s="28">
        <v>44036</v>
      </c>
      <c r="J335" s="13">
        <f t="shared" si="11"/>
        <v>148</v>
      </c>
      <c r="K335" s="29" t="s">
        <v>281</v>
      </c>
      <c r="L335" s="14" t="s">
        <v>288</v>
      </c>
      <c r="M335" s="15" t="s">
        <v>499</v>
      </c>
      <c r="N335" s="33" t="s">
        <v>2828</v>
      </c>
    </row>
    <row r="336" spans="1:14" ht="75" x14ac:dyDescent="0.25">
      <c r="A336" s="6" t="s">
        <v>1097</v>
      </c>
      <c r="B336" s="19" t="s">
        <v>632</v>
      </c>
      <c r="C336" s="18" t="s">
        <v>2258</v>
      </c>
      <c r="D336" s="24">
        <v>10950000</v>
      </c>
      <c r="E336" s="25">
        <v>0</v>
      </c>
      <c r="F336" s="22">
        <f t="shared" si="10"/>
        <v>10950000</v>
      </c>
      <c r="G336" s="28">
        <v>43878</v>
      </c>
      <c r="H336" s="28">
        <v>43880</v>
      </c>
      <c r="I336" s="28">
        <v>44036</v>
      </c>
      <c r="J336" s="13">
        <f t="shared" si="11"/>
        <v>155</v>
      </c>
      <c r="K336" s="29" t="s">
        <v>281</v>
      </c>
      <c r="L336" s="14" t="s">
        <v>288</v>
      </c>
      <c r="M336" s="15" t="s">
        <v>499</v>
      </c>
      <c r="N336" s="33" t="s">
        <v>2829</v>
      </c>
    </row>
    <row r="337" spans="1:14" ht="75" x14ac:dyDescent="0.25">
      <c r="A337" s="6" t="s">
        <v>1098</v>
      </c>
      <c r="B337" s="19" t="s">
        <v>421</v>
      </c>
      <c r="C337" s="18" t="s">
        <v>2258</v>
      </c>
      <c r="D337" s="24">
        <v>10950000</v>
      </c>
      <c r="E337" s="25">
        <v>0</v>
      </c>
      <c r="F337" s="22">
        <f t="shared" si="10"/>
        <v>10950000</v>
      </c>
      <c r="G337" s="28">
        <v>43878</v>
      </c>
      <c r="H337" s="28">
        <v>43879</v>
      </c>
      <c r="I337" s="28">
        <v>44036</v>
      </c>
      <c r="J337" s="13">
        <f t="shared" si="11"/>
        <v>156</v>
      </c>
      <c r="K337" s="29" t="s">
        <v>281</v>
      </c>
      <c r="L337" s="14" t="s">
        <v>288</v>
      </c>
      <c r="M337" s="15" t="s">
        <v>499</v>
      </c>
      <c r="N337" s="33" t="s">
        <v>2830</v>
      </c>
    </row>
    <row r="338" spans="1:14" ht="75" x14ac:dyDescent="0.25">
      <c r="A338" s="6" t="s">
        <v>1099</v>
      </c>
      <c r="B338" s="19" t="s">
        <v>1877</v>
      </c>
      <c r="C338" s="18" t="s">
        <v>2258</v>
      </c>
      <c r="D338" s="24">
        <v>10950000</v>
      </c>
      <c r="E338" s="25">
        <v>0</v>
      </c>
      <c r="F338" s="22">
        <f t="shared" si="10"/>
        <v>10950000</v>
      </c>
      <c r="G338" s="28">
        <v>43878</v>
      </c>
      <c r="H338" s="28">
        <v>43885</v>
      </c>
      <c r="I338" s="28">
        <v>44036</v>
      </c>
      <c r="J338" s="13">
        <f t="shared" si="11"/>
        <v>150</v>
      </c>
      <c r="K338" s="29" t="s">
        <v>281</v>
      </c>
      <c r="L338" s="14" t="s">
        <v>288</v>
      </c>
      <c r="M338" s="15" t="s">
        <v>499</v>
      </c>
      <c r="N338" s="33" t="s">
        <v>2831</v>
      </c>
    </row>
    <row r="339" spans="1:14" ht="75" x14ac:dyDescent="0.25">
      <c r="A339" s="6" t="s">
        <v>1100</v>
      </c>
      <c r="B339" s="19" t="s">
        <v>380</v>
      </c>
      <c r="C339" s="18" t="s">
        <v>2258</v>
      </c>
      <c r="D339" s="24">
        <v>10950000</v>
      </c>
      <c r="E339" s="25">
        <v>0</v>
      </c>
      <c r="F339" s="22">
        <f t="shared" si="10"/>
        <v>10950000</v>
      </c>
      <c r="G339" s="28">
        <v>43878</v>
      </c>
      <c r="H339" s="28">
        <v>43879</v>
      </c>
      <c r="I339" s="28">
        <v>44036</v>
      </c>
      <c r="J339" s="13">
        <f t="shared" si="11"/>
        <v>156</v>
      </c>
      <c r="K339" s="29" t="s">
        <v>281</v>
      </c>
      <c r="L339" s="14" t="s">
        <v>288</v>
      </c>
      <c r="M339" s="15" t="s">
        <v>499</v>
      </c>
      <c r="N339" s="33" t="s">
        <v>2832</v>
      </c>
    </row>
    <row r="340" spans="1:14" ht="75" x14ac:dyDescent="0.25">
      <c r="A340" s="6" t="s">
        <v>1101</v>
      </c>
      <c r="B340" s="19" t="s">
        <v>120</v>
      </c>
      <c r="C340" s="18" t="s">
        <v>2302</v>
      </c>
      <c r="D340" s="24">
        <v>15600000</v>
      </c>
      <c r="E340" s="25">
        <v>0</v>
      </c>
      <c r="F340" s="22">
        <f t="shared" si="10"/>
        <v>15600000</v>
      </c>
      <c r="G340" s="28">
        <v>43878</v>
      </c>
      <c r="H340" s="28">
        <v>43882</v>
      </c>
      <c r="I340" s="28">
        <v>43997</v>
      </c>
      <c r="J340" s="13">
        <f t="shared" si="11"/>
        <v>114</v>
      </c>
      <c r="K340" s="29" t="s">
        <v>281</v>
      </c>
      <c r="L340" s="14" t="s">
        <v>286</v>
      </c>
      <c r="M340" s="15" t="s">
        <v>549</v>
      </c>
      <c r="N340" s="33" t="s">
        <v>2833</v>
      </c>
    </row>
    <row r="341" spans="1:14" ht="75" x14ac:dyDescent="0.25">
      <c r="A341" s="6" t="s">
        <v>1102</v>
      </c>
      <c r="B341" s="19" t="s">
        <v>580</v>
      </c>
      <c r="C341" s="18" t="s">
        <v>2258</v>
      </c>
      <c r="D341" s="24">
        <v>10950000</v>
      </c>
      <c r="E341" s="25">
        <v>0</v>
      </c>
      <c r="F341" s="22">
        <f t="shared" si="10"/>
        <v>10950000</v>
      </c>
      <c r="G341" s="28">
        <v>43878</v>
      </c>
      <c r="H341" s="28">
        <v>43881</v>
      </c>
      <c r="I341" s="28">
        <v>44036</v>
      </c>
      <c r="J341" s="13">
        <f t="shared" si="11"/>
        <v>154</v>
      </c>
      <c r="K341" s="29" t="s">
        <v>281</v>
      </c>
      <c r="L341" s="14" t="s">
        <v>288</v>
      </c>
      <c r="M341" s="15" t="s">
        <v>499</v>
      </c>
      <c r="N341" s="33" t="s">
        <v>2834</v>
      </c>
    </row>
    <row r="342" spans="1:14" ht="75" x14ac:dyDescent="0.25">
      <c r="A342" s="6" t="s">
        <v>1103</v>
      </c>
      <c r="B342" s="19" t="s">
        <v>585</v>
      </c>
      <c r="C342" s="18" t="s">
        <v>2258</v>
      </c>
      <c r="D342" s="24">
        <v>10950000</v>
      </c>
      <c r="E342" s="25">
        <v>0</v>
      </c>
      <c r="F342" s="22">
        <f t="shared" si="10"/>
        <v>10950000</v>
      </c>
      <c r="G342" s="28">
        <v>43878</v>
      </c>
      <c r="H342" s="28">
        <v>43885</v>
      </c>
      <c r="I342" s="28">
        <v>44036</v>
      </c>
      <c r="J342" s="13">
        <f t="shared" si="11"/>
        <v>150</v>
      </c>
      <c r="K342" s="29" t="s">
        <v>281</v>
      </c>
      <c r="L342" s="14" t="s">
        <v>288</v>
      </c>
      <c r="M342" s="15" t="s">
        <v>499</v>
      </c>
      <c r="N342" s="33" t="s">
        <v>2835</v>
      </c>
    </row>
    <row r="343" spans="1:14" ht="75" x14ac:dyDescent="0.25">
      <c r="A343" s="6" t="s">
        <v>1104</v>
      </c>
      <c r="B343" s="19" t="s">
        <v>411</v>
      </c>
      <c r="C343" s="18" t="s">
        <v>2258</v>
      </c>
      <c r="D343" s="24">
        <v>10950000</v>
      </c>
      <c r="E343" s="25">
        <v>0</v>
      </c>
      <c r="F343" s="22">
        <f t="shared" si="10"/>
        <v>10950000</v>
      </c>
      <c r="G343" s="28">
        <v>43882</v>
      </c>
      <c r="H343" s="28">
        <v>43900</v>
      </c>
      <c r="I343" s="28">
        <v>44053</v>
      </c>
      <c r="J343" s="13">
        <f t="shared" si="11"/>
        <v>150</v>
      </c>
      <c r="K343" s="29" t="s">
        <v>281</v>
      </c>
      <c r="L343" s="14" t="s">
        <v>288</v>
      </c>
      <c r="M343" s="15" t="s">
        <v>499</v>
      </c>
      <c r="N343" s="33" t="s">
        <v>2836</v>
      </c>
    </row>
    <row r="344" spans="1:14" ht="75" x14ac:dyDescent="0.25">
      <c r="A344" s="6" t="s">
        <v>1105</v>
      </c>
      <c r="B344" s="19" t="s">
        <v>1878</v>
      </c>
      <c r="C344" s="18" t="s">
        <v>2256</v>
      </c>
      <c r="D344" s="24">
        <v>10950000</v>
      </c>
      <c r="E344" s="25">
        <v>0</v>
      </c>
      <c r="F344" s="22">
        <f t="shared" si="10"/>
        <v>10950000</v>
      </c>
      <c r="G344" s="28">
        <v>43878</v>
      </c>
      <c r="H344" s="28">
        <v>43882</v>
      </c>
      <c r="I344" s="28">
        <v>44036</v>
      </c>
      <c r="J344" s="13">
        <f t="shared" si="11"/>
        <v>153</v>
      </c>
      <c r="K344" s="29" t="s">
        <v>281</v>
      </c>
      <c r="L344" s="14" t="s">
        <v>288</v>
      </c>
      <c r="M344" s="15" t="s">
        <v>499</v>
      </c>
      <c r="N344" s="33" t="s">
        <v>2837</v>
      </c>
    </row>
    <row r="345" spans="1:14" ht="75" x14ac:dyDescent="0.25">
      <c r="A345" s="6" t="s">
        <v>1106</v>
      </c>
      <c r="B345" s="19" t="s">
        <v>111</v>
      </c>
      <c r="C345" s="18" t="s">
        <v>2258</v>
      </c>
      <c r="D345" s="24">
        <v>10950000</v>
      </c>
      <c r="E345" s="25">
        <v>0</v>
      </c>
      <c r="F345" s="22">
        <f t="shared" si="10"/>
        <v>10950000</v>
      </c>
      <c r="G345" s="28">
        <v>43881</v>
      </c>
      <c r="H345" s="28">
        <v>43888</v>
      </c>
      <c r="I345" s="28">
        <v>44036</v>
      </c>
      <c r="J345" s="13">
        <f t="shared" si="11"/>
        <v>147</v>
      </c>
      <c r="K345" s="29" t="s">
        <v>281</v>
      </c>
      <c r="L345" s="14" t="s">
        <v>288</v>
      </c>
      <c r="M345" s="15" t="s">
        <v>499</v>
      </c>
      <c r="N345" s="33" t="s">
        <v>2838</v>
      </c>
    </row>
    <row r="346" spans="1:14" ht="75" x14ac:dyDescent="0.25">
      <c r="A346" s="6" t="s">
        <v>1107</v>
      </c>
      <c r="B346" s="19" t="s">
        <v>532</v>
      </c>
      <c r="C346" s="18" t="s">
        <v>2302</v>
      </c>
      <c r="D346" s="24">
        <v>11600000</v>
      </c>
      <c r="E346" s="25">
        <v>0</v>
      </c>
      <c r="F346" s="22">
        <f t="shared" si="10"/>
        <v>11600000</v>
      </c>
      <c r="G346" s="28">
        <v>43879</v>
      </c>
      <c r="H346" s="28">
        <v>43881</v>
      </c>
      <c r="I346" s="28">
        <v>43997</v>
      </c>
      <c r="J346" s="13">
        <f t="shared" si="11"/>
        <v>115</v>
      </c>
      <c r="K346" s="29" t="s">
        <v>281</v>
      </c>
      <c r="L346" s="14" t="s">
        <v>286</v>
      </c>
      <c r="M346" s="15" t="s">
        <v>549</v>
      </c>
      <c r="N346" s="33" t="s">
        <v>2839</v>
      </c>
    </row>
    <row r="347" spans="1:14" ht="75" x14ac:dyDescent="0.25">
      <c r="A347" s="6" t="s">
        <v>1108</v>
      </c>
      <c r="B347" s="19" t="s">
        <v>525</v>
      </c>
      <c r="C347" s="18" t="s">
        <v>2302</v>
      </c>
      <c r="D347" s="24">
        <v>11600000</v>
      </c>
      <c r="E347" s="25">
        <v>0</v>
      </c>
      <c r="F347" s="22">
        <f t="shared" si="10"/>
        <v>11600000</v>
      </c>
      <c r="G347" s="28">
        <v>43879</v>
      </c>
      <c r="H347" s="28">
        <v>43881</v>
      </c>
      <c r="I347" s="28">
        <v>43997</v>
      </c>
      <c r="J347" s="13">
        <f t="shared" si="11"/>
        <v>115</v>
      </c>
      <c r="K347" s="29" t="s">
        <v>281</v>
      </c>
      <c r="L347" s="14" t="s">
        <v>286</v>
      </c>
      <c r="M347" s="15" t="s">
        <v>549</v>
      </c>
      <c r="N347" s="33" t="s">
        <v>2840</v>
      </c>
    </row>
    <row r="348" spans="1:14" ht="75" x14ac:dyDescent="0.25">
      <c r="A348" s="6" t="s">
        <v>1109</v>
      </c>
      <c r="B348" s="19" t="s">
        <v>1879</v>
      </c>
      <c r="C348" s="18" t="s">
        <v>2302</v>
      </c>
      <c r="D348" s="24">
        <v>11600000</v>
      </c>
      <c r="E348" s="25">
        <v>0</v>
      </c>
      <c r="F348" s="22">
        <f t="shared" si="10"/>
        <v>11600000</v>
      </c>
      <c r="G348" s="28">
        <v>43879</v>
      </c>
      <c r="H348" s="28">
        <v>43881</v>
      </c>
      <c r="I348" s="28">
        <v>43997</v>
      </c>
      <c r="J348" s="13">
        <f t="shared" si="11"/>
        <v>115</v>
      </c>
      <c r="K348" s="29" t="s">
        <v>281</v>
      </c>
      <c r="L348" s="14" t="s">
        <v>286</v>
      </c>
      <c r="M348" s="15" t="s">
        <v>549</v>
      </c>
      <c r="N348" s="33" t="s">
        <v>2841</v>
      </c>
    </row>
    <row r="349" spans="1:14" ht="75" x14ac:dyDescent="0.25">
      <c r="A349" s="6" t="s">
        <v>1110</v>
      </c>
      <c r="B349" s="19" t="s">
        <v>204</v>
      </c>
      <c r="C349" s="18" t="s">
        <v>2302</v>
      </c>
      <c r="D349" s="24">
        <v>15600000</v>
      </c>
      <c r="E349" s="25">
        <v>0</v>
      </c>
      <c r="F349" s="22">
        <f t="shared" si="10"/>
        <v>15600000</v>
      </c>
      <c r="G349" s="28">
        <v>43879</v>
      </c>
      <c r="H349" s="28">
        <v>43881</v>
      </c>
      <c r="I349" s="28">
        <v>43997</v>
      </c>
      <c r="J349" s="13">
        <f t="shared" si="11"/>
        <v>115</v>
      </c>
      <c r="K349" s="29" t="s">
        <v>281</v>
      </c>
      <c r="L349" s="14" t="s">
        <v>286</v>
      </c>
      <c r="M349" s="15" t="s">
        <v>549</v>
      </c>
      <c r="N349" s="33" t="s">
        <v>2842</v>
      </c>
    </row>
    <row r="350" spans="1:14" ht="75" x14ac:dyDescent="0.25">
      <c r="A350" s="6" t="s">
        <v>1111</v>
      </c>
      <c r="B350" s="19" t="s">
        <v>644</v>
      </c>
      <c r="C350" s="18" t="s">
        <v>2259</v>
      </c>
      <c r="D350" s="24">
        <v>10950000</v>
      </c>
      <c r="E350" s="25">
        <v>0</v>
      </c>
      <c r="F350" s="22">
        <f t="shared" si="10"/>
        <v>10950000</v>
      </c>
      <c r="G350" s="28">
        <v>43878</v>
      </c>
      <c r="H350" s="28">
        <v>43888</v>
      </c>
      <c r="I350" s="28">
        <v>44098</v>
      </c>
      <c r="J350" s="13">
        <f t="shared" si="11"/>
        <v>207</v>
      </c>
      <c r="K350" s="29" t="s">
        <v>281</v>
      </c>
      <c r="L350" s="14" t="s">
        <v>288</v>
      </c>
      <c r="M350" s="15" t="s">
        <v>499</v>
      </c>
      <c r="N350" s="33" t="s">
        <v>2843</v>
      </c>
    </row>
    <row r="351" spans="1:14" ht="75" x14ac:dyDescent="0.25">
      <c r="A351" s="6" t="s">
        <v>1112</v>
      </c>
      <c r="B351" s="19" t="s">
        <v>76</v>
      </c>
      <c r="C351" s="18" t="s">
        <v>2259</v>
      </c>
      <c r="D351" s="24">
        <v>10950000</v>
      </c>
      <c r="E351" s="25">
        <v>0</v>
      </c>
      <c r="F351" s="22">
        <f t="shared" si="10"/>
        <v>10950000</v>
      </c>
      <c r="G351" s="28">
        <v>43878</v>
      </c>
      <c r="H351" s="28">
        <v>43885</v>
      </c>
      <c r="I351" s="28">
        <v>44036</v>
      </c>
      <c r="J351" s="13">
        <f t="shared" si="11"/>
        <v>150</v>
      </c>
      <c r="K351" s="29" t="s">
        <v>281</v>
      </c>
      <c r="L351" s="14" t="s">
        <v>288</v>
      </c>
      <c r="M351" s="15" t="s">
        <v>499</v>
      </c>
      <c r="N351" s="33" t="s">
        <v>2844</v>
      </c>
    </row>
    <row r="352" spans="1:14" ht="75" x14ac:dyDescent="0.25">
      <c r="A352" s="6" t="s">
        <v>1113</v>
      </c>
      <c r="B352" s="19" t="s">
        <v>85</v>
      </c>
      <c r="C352" s="18" t="s">
        <v>2259</v>
      </c>
      <c r="D352" s="24">
        <v>10950000</v>
      </c>
      <c r="E352" s="25">
        <v>0</v>
      </c>
      <c r="F352" s="22">
        <f t="shared" si="10"/>
        <v>10950000</v>
      </c>
      <c r="G352" s="28">
        <v>43878</v>
      </c>
      <c r="H352" s="28">
        <v>43880</v>
      </c>
      <c r="I352" s="28">
        <v>44036</v>
      </c>
      <c r="J352" s="13">
        <f t="shared" si="11"/>
        <v>155</v>
      </c>
      <c r="K352" s="29" t="s">
        <v>281</v>
      </c>
      <c r="L352" s="14" t="s">
        <v>288</v>
      </c>
      <c r="M352" s="15" t="s">
        <v>499</v>
      </c>
      <c r="N352" s="33" t="s">
        <v>2845</v>
      </c>
    </row>
    <row r="353" spans="1:14" ht="75" x14ac:dyDescent="0.25">
      <c r="A353" s="6" t="s">
        <v>1114</v>
      </c>
      <c r="B353" s="19" t="s">
        <v>1880</v>
      </c>
      <c r="C353" s="18" t="s">
        <v>2306</v>
      </c>
      <c r="D353" s="24">
        <v>15600000</v>
      </c>
      <c r="E353" s="25">
        <v>0</v>
      </c>
      <c r="F353" s="22">
        <f t="shared" si="10"/>
        <v>15600000</v>
      </c>
      <c r="G353" s="28">
        <v>43879</v>
      </c>
      <c r="H353" s="28">
        <v>43889</v>
      </c>
      <c r="I353" s="28">
        <v>43997</v>
      </c>
      <c r="J353" s="13">
        <f t="shared" si="11"/>
        <v>107</v>
      </c>
      <c r="K353" s="29" t="s">
        <v>281</v>
      </c>
      <c r="L353" s="14" t="s">
        <v>286</v>
      </c>
      <c r="M353" s="15" t="s">
        <v>549</v>
      </c>
      <c r="N353" s="33" t="s">
        <v>2846</v>
      </c>
    </row>
    <row r="354" spans="1:14" ht="75" x14ac:dyDescent="0.25">
      <c r="A354" s="6" t="s">
        <v>1115</v>
      </c>
      <c r="B354" s="19" t="s">
        <v>483</v>
      </c>
      <c r="C354" s="18" t="s">
        <v>2307</v>
      </c>
      <c r="D354" s="24">
        <v>15600000</v>
      </c>
      <c r="E354" s="25">
        <v>0</v>
      </c>
      <c r="F354" s="22">
        <f t="shared" si="10"/>
        <v>15600000</v>
      </c>
      <c r="G354" s="28">
        <v>43879</v>
      </c>
      <c r="H354" s="28">
        <v>43880</v>
      </c>
      <c r="I354" s="28">
        <v>43997</v>
      </c>
      <c r="J354" s="13">
        <f t="shared" si="11"/>
        <v>116</v>
      </c>
      <c r="K354" s="29" t="s">
        <v>281</v>
      </c>
      <c r="L354" s="14" t="s">
        <v>286</v>
      </c>
      <c r="M354" s="15" t="s">
        <v>549</v>
      </c>
      <c r="N354" s="33" t="s">
        <v>2847</v>
      </c>
    </row>
    <row r="355" spans="1:14" ht="75" x14ac:dyDescent="0.25">
      <c r="A355" s="6" t="s">
        <v>1116</v>
      </c>
      <c r="B355" s="19" t="s">
        <v>1881</v>
      </c>
      <c r="C355" s="18" t="s">
        <v>2306</v>
      </c>
      <c r="D355" s="24">
        <v>15600000</v>
      </c>
      <c r="E355" s="25">
        <v>0</v>
      </c>
      <c r="F355" s="22">
        <f t="shared" si="10"/>
        <v>15600000</v>
      </c>
      <c r="G355" s="28">
        <v>43879</v>
      </c>
      <c r="H355" s="28">
        <v>43881</v>
      </c>
      <c r="I355" s="28">
        <v>43997</v>
      </c>
      <c r="J355" s="13">
        <f t="shared" si="11"/>
        <v>115</v>
      </c>
      <c r="K355" s="29" t="s">
        <v>281</v>
      </c>
      <c r="L355" s="14" t="s">
        <v>286</v>
      </c>
      <c r="M355" s="15" t="s">
        <v>549</v>
      </c>
      <c r="N355" s="33" t="s">
        <v>2848</v>
      </c>
    </row>
    <row r="356" spans="1:14" ht="75" x14ac:dyDescent="0.25">
      <c r="A356" s="6" t="s">
        <v>1117</v>
      </c>
      <c r="B356" s="19" t="s">
        <v>418</v>
      </c>
      <c r="C356" s="18" t="s">
        <v>2258</v>
      </c>
      <c r="D356" s="24">
        <v>10950000</v>
      </c>
      <c r="E356" s="25">
        <v>0</v>
      </c>
      <c r="F356" s="22">
        <f t="shared" si="10"/>
        <v>10950000</v>
      </c>
      <c r="G356" s="28">
        <v>43878</v>
      </c>
      <c r="H356" s="28">
        <v>43885</v>
      </c>
      <c r="I356" s="28">
        <v>44036</v>
      </c>
      <c r="J356" s="13">
        <f t="shared" si="11"/>
        <v>150</v>
      </c>
      <c r="K356" s="29" t="s">
        <v>281</v>
      </c>
      <c r="L356" s="14" t="s">
        <v>288</v>
      </c>
      <c r="M356" s="15" t="s">
        <v>499</v>
      </c>
      <c r="N356" s="33" t="s">
        <v>2849</v>
      </c>
    </row>
    <row r="357" spans="1:14" ht="75" x14ac:dyDescent="0.25">
      <c r="A357" s="6" t="s">
        <v>1118</v>
      </c>
      <c r="B357" s="19" t="s">
        <v>1882</v>
      </c>
      <c r="C357" s="18" t="s">
        <v>2258</v>
      </c>
      <c r="D357" s="24">
        <v>10950000</v>
      </c>
      <c r="E357" s="25">
        <v>0</v>
      </c>
      <c r="F357" s="22">
        <f t="shared" si="10"/>
        <v>10950000</v>
      </c>
      <c r="G357" s="28">
        <v>43878</v>
      </c>
      <c r="H357" s="28">
        <v>43888</v>
      </c>
      <c r="I357" s="28">
        <v>44036</v>
      </c>
      <c r="J357" s="13">
        <f t="shared" si="11"/>
        <v>147</v>
      </c>
      <c r="K357" s="29" t="s">
        <v>281</v>
      </c>
      <c r="L357" s="14" t="s">
        <v>288</v>
      </c>
      <c r="M357" s="15" t="s">
        <v>499</v>
      </c>
      <c r="N357" s="33" t="s">
        <v>2850</v>
      </c>
    </row>
    <row r="358" spans="1:14" ht="75" x14ac:dyDescent="0.25">
      <c r="A358" s="6" t="s">
        <v>1119</v>
      </c>
      <c r="B358" s="19" t="s">
        <v>45</v>
      </c>
      <c r="C358" s="18" t="s">
        <v>2258</v>
      </c>
      <c r="D358" s="24">
        <v>10950000</v>
      </c>
      <c r="E358" s="25">
        <v>0</v>
      </c>
      <c r="F358" s="22">
        <f t="shared" si="10"/>
        <v>10950000</v>
      </c>
      <c r="G358" s="28">
        <v>43878</v>
      </c>
      <c r="H358" s="28">
        <v>43887</v>
      </c>
      <c r="I358" s="28">
        <v>44036</v>
      </c>
      <c r="J358" s="13">
        <f t="shared" si="11"/>
        <v>148</v>
      </c>
      <c r="K358" s="29" t="s">
        <v>281</v>
      </c>
      <c r="L358" s="14" t="s">
        <v>288</v>
      </c>
      <c r="M358" s="15" t="s">
        <v>499</v>
      </c>
      <c r="N358" s="33" t="s">
        <v>2851</v>
      </c>
    </row>
    <row r="359" spans="1:14" ht="75" x14ac:dyDescent="0.25">
      <c r="A359" s="6" t="s">
        <v>1120</v>
      </c>
      <c r="B359" s="19" t="s">
        <v>396</v>
      </c>
      <c r="C359" s="18" t="s">
        <v>2258</v>
      </c>
      <c r="D359" s="24">
        <v>10950000</v>
      </c>
      <c r="E359" s="25">
        <v>0</v>
      </c>
      <c r="F359" s="22">
        <f t="shared" si="10"/>
        <v>10950000</v>
      </c>
      <c r="G359" s="28">
        <v>43878</v>
      </c>
      <c r="H359" s="28">
        <v>43885</v>
      </c>
      <c r="I359" s="28">
        <v>44036</v>
      </c>
      <c r="J359" s="13">
        <f t="shared" si="11"/>
        <v>150</v>
      </c>
      <c r="K359" s="29" t="s">
        <v>281</v>
      </c>
      <c r="L359" s="14" t="s">
        <v>288</v>
      </c>
      <c r="M359" s="15" t="s">
        <v>499</v>
      </c>
      <c r="N359" s="33" t="s">
        <v>2852</v>
      </c>
    </row>
    <row r="360" spans="1:14" ht="75" x14ac:dyDescent="0.25">
      <c r="A360" s="6" t="s">
        <v>1121</v>
      </c>
      <c r="B360" s="19" t="s">
        <v>610</v>
      </c>
      <c r="C360" s="18" t="s">
        <v>2258</v>
      </c>
      <c r="D360" s="24">
        <v>10950000</v>
      </c>
      <c r="E360" s="25">
        <v>0</v>
      </c>
      <c r="F360" s="22">
        <f t="shared" si="10"/>
        <v>10950000</v>
      </c>
      <c r="G360" s="28">
        <v>43878</v>
      </c>
      <c r="H360" s="28">
        <v>43879</v>
      </c>
      <c r="I360" s="28">
        <v>44036</v>
      </c>
      <c r="J360" s="13">
        <f t="shared" si="11"/>
        <v>156</v>
      </c>
      <c r="K360" s="29" t="s">
        <v>281</v>
      </c>
      <c r="L360" s="14" t="s">
        <v>288</v>
      </c>
      <c r="M360" s="15" t="s">
        <v>499</v>
      </c>
      <c r="N360" s="33" t="s">
        <v>2853</v>
      </c>
    </row>
    <row r="361" spans="1:14" ht="75" x14ac:dyDescent="0.25">
      <c r="A361" s="6" t="s">
        <v>1122</v>
      </c>
      <c r="B361" s="19" t="s">
        <v>440</v>
      </c>
      <c r="C361" s="18" t="s">
        <v>2258</v>
      </c>
      <c r="D361" s="24">
        <v>10950000</v>
      </c>
      <c r="E361" s="25">
        <v>0</v>
      </c>
      <c r="F361" s="22">
        <f t="shared" si="10"/>
        <v>10950000</v>
      </c>
      <c r="G361" s="28">
        <v>43878</v>
      </c>
      <c r="H361" s="28">
        <v>43879</v>
      </c>
      <c r="I361" s="28">
        <v>44036</v>
      </c>
      <c r="J361" s="13">
        <f t="shared" si="11"/>
        <v>156</v>
      </c>
      <c r="K361" s="29" t="s">
        <v>281</v>
      </c>
      <c r="L361" s="14" t="s">
        <v>288</v>
      </c>
      <c r="M361" s="15" t="s">
        <v>499</v>
      </c>
      <c r="N361" s="33" t="s">
        <v>2854</v>
      </c>
    </row>
    <row r="362" spans="1:14" ht="75" x14ac:dyDescent="0.25">
      <c r="A362" s="6" t="s">
        <v>1123</v>
      </c>
      <c r="B362" s="19" t="s">
        <v>649</v>
      </c>
      <c r="C362" s="18" t="s">
        <v>2258</v>
      </c>
      <c r="D362" s="24">
        <v>10950000</v>
      </c>
      <c r="E362" s="25">
        <v>0</v>
      </c>
      <c r="F362" s="22">
        <f t="shared" si="10"/>
        <v>10950000</v>
      </c>
      <c r="G362" s="28">
        <v>43878</v>
      </c>
      <c r="H362" s="28">
        <v>43885</v>
      </c>
      <c r="I362" s="28">
        <v>44036</v>
      </c>
      <c r="J362" s="13">
        <f t="shared" si="11"/>
        <v>150</v>
      </c>
      <c r="K362" s="29" t="s">
        <v>281</v>
      </c>
      <c r="L362" s="14" t="s">
        <v>288</v>
      </c>
      <c r="M362" s="15" t="s">
        <v>499</v>
      </c>
      <c r="N362" s="33" t="s">
        <v>2855</v>
      </c>
    </row>
    <row r="363" spans="1:14" ht="75" x14ac:dyDescent="0.25">
      <c r="A363" s="6" t="s">
        <v>1124</v>
      </c>
      <c r="B363" s="19" t="s">
        <v>616</v>
      </c>
      <c r="C363" s="18" t="s">
        <v>2302</v>
      </c>
      <c r="D363" s="24">
        <v>15600000</v>
      </c>
      <c r="E363" s="25">
        <v>0</v>
      </c>
      <c r="F363" s="22">
        <f t="shared" si="10"/>
        <v>15600000</v>
      </c>
      <c r="G363" s="28">
        <v>43879</v>
      </c>
      <c r="H363" s="28">
        <v>43880</v>
      </c>
      <c r="I363" s="28">
        <v>43997</v>
      </c>
      <c r="J363" s="13">
        <f t="shared" si="11"/>
        <v>116</v>
      </c>
      <c r="K363" s="29" t="s">
        <v>281</v>
      </c>
      <c r="L363" s="14" t="s">
        <v>286</v>
      </c>
      <c r="M363" s="15" t="s">
        <v>549</v>
      </c>
      <c r="N363" s="33" t="s">
        <v>2856</v>
      </c>
    </row>
    <row r="364" spans="1:14" ht="75" x14ac:dyDescent="0.25">
      <c r="A364" s="6" t="s">
        <v>1125</v>
      </c>
      <c r="B364" s="19" t="s">
        <v>664</v>
      </c>
      <c r="C364" s="18" t="s">
        <v>2306</v>
      </c>
      <c r="D364" s="24">
        <v>11600000</v>
      </c>
      <c r="E364" s="25">
        <v>0</v>
      </c>
      <c r="F364" s="22">
        <f t="shared" si="10"/>
        <v>11600000</v>
      </c>
      <c r="G364" s="28">
        <v>43878</v>
      </c>
      <c r="H364" s="28">
        <v>43879</v>
      </c>
      <c r="I364" s="28">
        <v>43997</v>
      </c>
      <c r="J364" s="13">
        <f t="shared" si="11"/>
        <v>117</v>
      </c>
      <c r="K364" s="29" t="s">
        <v>281</v>
      </c>
      <c r="L364" s="14" t="s">
        <v>286</v>
      </c>
      <c r="M364" s="15" t="s">
        <v>549</v>
      </c>
      <c r="N364" s="33" t="s">
        <v>2857</v>
      </c>
    </row>
    <row r="365" spans="1:14" ht="75" x14ac:dyDescent="0.25">
      <c r="A365" s="6" t="s">
        <v>1126</v>
      </c>
      <c r="B365" s="19" t="s">
        <v>592</v>
      </c>
      <c r="C365" s="18" t="s">
        <v>2302</v>
      </c>
      <c r="D365" s="24">
        <v>11600000</v>
      </c>
      <c r="E365" s="25">
        <v>0</v>
      </c>
      <c r="F365" s="22">
        <f t="shared" si="10"/>
        <v>11600000</v>
      </c>
      <c r="G365" s="28">
        <v>43878</v>
      </c>
      <c r="H365" s="28">
        <v>43879</v>
      </c>
      <c r="I365" s="28">
        <v>43997</v>
      </c>
      <c r="J365" s="13">
        <f t="shared" si="11"/>
        <v>117</v>
      </c>
      <c r="K365" s="29" t="s">
        <v>281</v>
      </c>
      <c r="L365" s="14" t="s">
        <v>286</v>
      </c>
      <c r="M365" s="15" t="s">
        <v>549</v>
      </c>
      <c r="N365" s="33" t="s">
        <v>2858</v>
      </c>
    </row>
    <row r="366" spans="1:14" ht="75" x14ac:dyDescent="0.25">
      <c r="A366" s="6" t="s">
        <v>1127</v>
      </c>
      <c r="B366" s="19" t="s">
        <v>1883</v>
      </c>
      <c r="C366" s="18" t="s">
        <v>2302</v>
      </c>
      <c r="D366" s="24">
        <v>11600000</v>
      </c>
      <c r="E366" s="25">
        <v>0</v>
      </c>
      <c r="F366" s="22">
        <f t="shared" si="10"/>
        <v>11600000</v>
      </c>
      <c r="G366" s="28">
        <v>43878</v>
      </c>
      <c r="H366" s="28">
        <v>43879</v>
      </c>
      <c r="I366" s="28">
        <v>43997</v>
      </c>
      <c r="J366" s="13">
        <f t="shared" si="11"/>
        <v>117</v>
      </c>
      <c r="K366" s="29" t="s">
        <v>281</v>
      </c>
      <c r="L366" s="14" t="s">
        <v>286</v>
      </c>
      <c r="M366" s="15" t="s">
        <v>549</v>
      </c>
      <c r="N366" s="33" t="s">
        <v>2859</v>
      </c>
    </row>
    <row r="367" spans="1:14" ht="75" x14ac:dyDescent="0.25">
      <c r="A367" s="6" t="s">
        <v>1128</v>
      </c>
      <c r="B367" s="19" t="s">
        <v>305</v>
      </c>
      <c r="C367" s="18" t="s">
        <v>2302</v>
      </c>
      <c r="D367" s="24">
        <v>11600000</v>
      </c>
      <c r="E367" s="25">
        <v>0</v>
      </c>
      <c r="F367" s="22">
        <f t="shared" si="10"/>
        <v>11600000</v>
      </c>
      <c r="G367" s="28">
        <v>43878</v>
      </c>
      <c r="H367" s="28">
        <v>43879</v>
      </c>
      <c r="I367" s="28">
        <v>43997</v>
      </c>
      <c r="J367" s="13">
        <f t="shared" si="11"/>
        <v>117</v>
      </c>
      <c r="K367" s="29" t="s">
        <v>281</v>
      </c>
      <c r="L367" s="14" t="s">
        <v>286</v>
      </c>
      <c r="M367" s="15" t="s">
        <v>549</v>
      </c>
      <c r="N367" s="33" t="s">
        <v>2860</v>
      </c>
    </row>
    <row r="368" spans="1:14" ht="75" x14ac:dyDescent="0.25">
      <c r="A368" s="6" t="s">
        <v>1129</v>
      </c>
      <c r="B368" s="19" t="s">
        <v>104</v>
      </c>
      <c r="C368" s="18" t="s">
        <v>2258</v>
      </c>
      <c r="D368" s="24">
        <v>10950000</v>
      </c>
      <c r="E368" s="25">
        <v>0</v>
      </c>
      <c r="F368" s="22">
        <f t="shared" si="10"/>
        <v>10950000</v>
      </c>
      <c r="G368" s="28">
        <v>43878</v>
      </c>
      <c r="H368" s="28">
        <v>43880</v>
      </c>
      <c r="I368" s="28">
        <v>44036</v>
      </c>
      <c r="J368" s="13">
        <f t="shared" si="11"/>
        <v>155</v>
      </c>
      <c r="K368" s="29" t="s">
        <v>281</v>
      </c>
      <c r="L368" s="14" t="s">
        <v>288</v>
      </c>
      <c r="M368" s="15" t="s">
        <v>499</v>
      </c>
      <c r="N368" s="33" t="s">
        <v>2861</v>
      </c>
    </row>
    <row r="369" spans="1:14" ht="75" x14ac:dyDescent="0.25">
      <c r="A369" s="6" t="s">
        <v>1130</v>
      </c>
      <c r="B369" s="19" t="s">
        <v>356</v>
      </c>
      <c r="C369" s="18" t="s">
        <v>2308</v>
      </c>
      <c r="D369" s="24">
        <v>22176960</v>
      </c>
      <c r="E369" s="25">
        <v>0</v>
      </c>
      <c r="F369" s="22">
        <f t="shared" si="10"/>
        <v>22176960</v>
      </c>
      <c r="G369" s="28">
        <v>43878</v>
      </c>
      <c r="H369" s="28">
        <v>43879</v>
      </c>
      <c r="I369" s="28">
        <v>44148</v>
      </c>
      <c r="J369" s="13">
        <f t="shared" si="11"/>
        <v>265</v>
      </c>
      <c r="K369" s="29" t="s">
        <v>281</v>
      </c>
      <c r="L369" s="14" t="s">
        <v>285</v>
      </c>
      <c r="M369" s="15" t="s">
        <v>500</v>
      </c>
      <c r="N369" s="33" t="s">
        <v>2862</v>
      </c>
    </row>
    <row r="370" spans="1:14" ht="75" x14ac:dyDescent="0.25">
      <c r="A370" s="6" t="s">
        <v>1131</v>
      </c>
      <c r="B370" s="19" t="s">
        <v>578</v>
      </c>
      <c r="C370" s="18" t="s">
        <v>2258</v>
      </c>
      <c r="D370" s="24">
        <v>10950000</v>
      </c>
      <c r="E370" s="25">
        <v>0</v>
      </c>
      <c r="F370" s="22">
        <f t="shared" si="10"/>
        <v>10950000</v>
      </c>
      <c r="G370" s="28">
        <v>43878</v>
      </c>
      <c r="H370" s="28">
        <v>43880</v>
      </c>
      <c r="I370" s="28">
        <v>43910</v>
      </c>
      <c r="J370" s="13">
        <f t="shared" si="11"/>
        <v>31</v>
      </c>
      <c r="K370" s="29" t="s">
        <v>281</v>
      </c>
      <c r="L370" s="14" t="s">
        <v>288</v>
      </c>
      <c r="M370" s="15" t="s">
        <v>499</v>
      </c>
      <c r="N370" s="33" t="s">
        <v>2863</v>
      </c>
    </row>
    <row r="371" spans="1:14" ht="75" x14ac:dyDescent="0.25">
      <c r="A371" s="6" t="s">
        <v>1132</v>
      </c>
      <c r="B371" s="19" t="s">
        <v>1884</v>
      </c>
      <c r="C371" s="18" t="s">
        <v>2284</v>
      </c>
      <c r="D371" s="24">
        <v>15600000</v>
      </c>
      <c r="E371" s="25">
        <v>0</v>
      </c>
      <c r="F371" s="22">
        <f t="shared" si="10"/>
        <v>15600000</v>
      </c>
      <c r="G371" s="28">
        <v>43879</v>
      </c>
      <c r="H371" s="28">
        <v>43880</v>
      </c>
      <c r="I371" s="28">
        <v>43997</v>
      </c>
      <c r="J371" s="13">
        <f t="shared" si="11"/>
        <v>116</v>
      </c>
      <c r="K371" s="29" t="s">
        <v>281</v>
      </c>
      <c r="L371" s="14" t="s">
        <v>286</v>
      </c>
      <c r="M371" s="15" t="s">
        <v>549</v>
      </c>
      <c r="N371" s="33" t="s">
        <v>2864</v>
      </c>
    </row>
    <row r="372" spans="1:14" ht="75" x14ac:dyDescent="0.25">
      <c r="A372" s="6" t="s">
        <v>1133</v>
      </c>
      <c r="B372" s="19" t="s">
        <v>322</v>
      </c>
      <c r="C372" s="18" t="s">
        <v>2284</v>
      </c>
      <c r="D372" s="24">
        <v>15600000</v>
      </c>
      <c r="E372" s="25">
        <v>0</v>
      </c>
      <c r="F372" s="22">
        <f t="shared" si="10"/>
        <v>15600000</v>
      </c>
      <c r="G372" s="28">
        <v>43879</v>
      </c>
      <c r="H372" s="28">
        <v>43881</v>
      </c>
      <c r="I372" s="28">
        <v>43997</v>
      </c>
      <c r="J372" s="13">
        <f t="shared" si="11"/>
        <v>115</v>
      </c>
      <c r="K372" s="29" t="s">
        <v>281</v>
      </c>
      <c r="L372" s="14" t="s">
        <v>286</v>
      </c>
      <c r="M372" s="15" t="s">
        <v>549</v>
      </c>
      <c r="N372" s="33" t="s">
        <v>2865</v>
      </c>
    </row>
    <row r="373" spans="1:14" ht="75" x14ac:dyDescent="0.25">
      <c r="A373" s="6" t="s">
        <v>1134</v>
      </c>
      <c r="B373" s="19" t="s">
        <v>529</v>
      </c>
      <c r="C373" s="18" t="s">
        <v>2284</v>
      </c>
      <c r="D373" s="24">
        <v>15600000</v>
      </c>
      <c r="E373" s="25">
        <v>0</v>
      </c>
      <c r="F373" s="22">
        <f t="shared" si="10"/>
        <v>15600000</v>
      </c>
      <c r="G373" s="28">
        <v>43879</v>
      </c>
      <c r="H373" s="28">
        <v>43880</v>
      </c>
      <c r="I373" s="28">
        <v>43997</v>
      </c>
      <c r="J373" s="13">
        <f t="shared" si="11"/>
        <v>116</v>
      </c>
      <c r="K373" s="29" t="s">
        <v>281</v>
      </c>
      <c r="L373" s="14" t="s">
        <v>286</v>
      </c>
      <c r="M373" s="15" t="s">
        <v>549</v>
      </c>
      <c r="N373" s="33" t="s">
        <v>2866</v>
      </c>
    </row>
    <row r="374" spans="1:14" ht="75" x14ac:dyDescent="0.25">
      <c r="A374" s="6" t="s">
        <v>1135</v>
      </c>
      <c r="B374" s="19" t="s">
        <v>328</v>
      </c>
      <c r="C374" s="18" t="s">
        <v>2306</v>
      </c>
      <c r="D374" s="24">
        <v>15600000</v>
      </c>
      <c r="E374" s="25">
        <v>0</v>
      </c>
      <c r="F374" s="22">
        <f t="shared" si="10"/>
        <v>15600000</v>
      </c>
      <c r="G374" s="28">
        <v>43880</v>
      </c>
      <c r="H374" s="28">
        <v>43882</v>
      </c>
      <c r="I374" s="28">
        <v>43997</v>
      </c>
      <c r="J374" s="13">
        <f t="shared" si="11"/>
        <v>114</v>
      </c>
      <c r="K374" s="29" t="s">
        <v>281</v>
      </c>
      <c r="L374" s="14" t="s">
        <v>286</v>
      </c>
      <c r="M374" s="15" t="s">
        <v>549</v>
      </c>
      <c r="N374" s="33" t="s">
        <v>2867</v>
      </c>
    </row>
    <row r="375" spans="1:14" ht="75" x14ac:dyDescent="0.25">
      <c r="A375" s="6" t="s">
        <v>1136</v>
      </c>
      <c r="B375" s="19" t="s">
        <v>464</v>
      </c>
      <c r="C375" s="18" t="s">
        <v>2302</v>
      </c>
      <c r="D375" s="24">
        <v>15600000</v>
      </c>
      <c r="E375" s="25">
        <v>0</v>
      </c>
      <c r="F375" s="22">
        <f t="shared" si="10"/>
        <v>15600000</v>
      </c>
      <c r="G375" s="28">
        <v>43880</v>
      </c>
      <c r="H375" s="28">
        <v>43882</v>
      </c>
      <c r="I375" s="28">
        <v>43997</v>
      </c>
      <c r="J375" s="13">
        <f t="shared" si="11"/>
        <v>114</v>
      </c>
      <c r="K375" s="29" t="s">
        <v>281</v>
      </c>
      <c r="L375" s="14" t="s">
        <v>286</v>
      </c>
      <c r="M375" s="15" t="s">
        <v>549</v>
      </c>
      <c r="N375" s="33" t="s">
        <v>2868</v>
      </c>
    </row>
    <row r="376" spans="1:14" ht="75" x14ac:dyDescent="0.25">
      <c r="A376" s="6" t="s">
        <v>1137</v>
      </c>
      <c r="B376" s="19" t="s">
        <v>658</v>
      </c>
      <c r="C376" s="18" t="s">
        <v>2302</v>
      </c>
      <c r="D376" s="24">
        <v>15600000</v>
      </c>
      <c r="E376" s="25">
        <v>0</v>
      </c>
      <c r="F376" s="22">
        <f t="shared" si="10"/>
        <v>15600000</v>
      </c>
      <c r="G376" s="28">
        <v>43880</v>
      </c>
      <c r="H376" s="28">
        <v>43882</v>
      </c>
      <c r="I376" s="28">
        <v>43997</v>
      </c>
      <c r="J376" s="13">
        <f t="shared" si="11"/>
        <v>114</v>
      </c>
      <c r="K376" s="29" t="s">
        <v>281</v>
      </c>
      <c r="L376" s="14" t="s">
        <v>286</v>
      </c>
      <c r="M376" s="15" t="s">
        <v>549</v>
      </c>
      <c r="N376" s="33" t="s">
        <v>2869</v>
      </c>
    </row>
    <row r="377" spans="1:14" ht="75" x14ac:dyDescent="0.25">
      <c r="A377" s="6" t="s">
        <v>1138</v>
      </c>
      <c r="B377" s="19" t="s">
        <v>401</v>
      </c>
      <c r="C377" s="18" t="s">
        <v>2306</v>
      </c>
      <c r="D377" s="24">
        <v>15600000</v>
      </c>
      <c r="E377" s="25">
        <v>0</v>
      </c>
      <c r="F377" s="22">
        <f t="shared" si="10"/>
        <v>15600000</v>
      </c>
      <c r="G377" s="28">
        <v>43880</v>
      </c>
      <c r="H377" s="28">
        <v>43882</v>
      </c>
      <c r="I377" s="28">
        <v>43997</v>
      </c>
      <c r="J377" s="13">
        <f t="shared" si="11"/>
        <v>114</v>
      </c>
      <c r="K377" s="29" t="s">
        <v>281</v>
      </c>
      <c r="L377" s="14" t="s">
        <v>286</v>
      </c>
      <c r="M377" s="15" t="s">
        <v>549</v>
      </c>
      <c r="N377" s="33" t="s">
        <v>2870</v>
      </c>
    </row>
    <row r="378" spans="1:14" ht="75" x14ac:dyDescent="0.25">
      <c r="A378" s="6" t="s">
        <v>1139</v>
      </c>
      <c r="B378" s="19" t="s">
        <v>358</v>
      </c>
      <c r="C378" s="18" t="s">
        <v>2302</v>
      </c>
      <c r="D378" s="24">
        <v>15600000</v>
      </c>
      <c r="E378" s="25">
        <v>0</v>
      </c>
      <c r="F378" s="22">
        <f t="shared" si="10"/>
        <v>15600000</v>
      </c>
      <c r="G378" s="28">
        <v>43880</v>
      </c>
      <c r="H378" s="28">
        <v>43882</v>
      </c>
      <c r="I378" s="28">
        <v>43997</v>
      </c>
      <c r="J378" s="13">
        <f t="shared" si="11"/>
        <v>114</v>
      </c>
      <c r="K378" s="29" t="s">
        <v>281</v>
      </c>
      <c r="L378" s="14" t="s">
        <v>286</v>
      </c>
      <c r="M378" s="15" t="s">
        <v>549</v>
      </c>
      <c r="N378" s="33" t="s">
        <v>2871</v>
      </c>
    </row>
    <row r="379" spans="1:14" ht="75" x14ac:dyDescent="0.25">
      <c r="A379" s="6" t="s">
        <v>1140</v>
      </c>
      <c r="B379" s="19" t="s">
        <v>131</v>
      </c>
      <c r="C379" s="18" t="s">
        <v>2302</v>
      </c>
      <c r="D379" s="24">
        <v>15600000</v>
      </c>
      <c r="E379" s="25">
        <v>0</v>
      </c>
      <c r="F379" s="22">
        <f t="shared" si="10"/>
        <v>15600000</v>
      </c>
      <c r="G379" s="28">
        <v>43880</v>
      </c>
      <c r="H379" s="28">
        <v>43881</v>
      </c>
      <c r="I379" s="28">
        <v>43997</v>
      </c>
      <c r="J379" s="13">
        <f t="shared" si="11"/>
        <v>115</v>
      </c>
      <c r="K379" s="29" t="s">
        <v>281</v>
      </c>
      <c r="L379" s="14" t="s">
        <v>286</v>
      </c>
      <c r="M379" s="15" t="s">
        <v>549</v>
      </c>
      <c r="N379" s="33" t="s">
        <v>2872</v>
      </c>
    </row>
    <row r="380" spans="1:14" ht="75" x14ac:dyDescent="0.25">
      <c r="A380" s="6" t="s">
        <v>1141</v>
      </c>
      <c r="B380" s="19" t="s">
        <v>1885</v>
      </c>
      <c r="C380" s="18" t="s">
        <v>2284</v>
      </c>
      <c r="D380" s="24">
        <v>15600000</v>
      </c>
      <c r="E380" s="25">
        <v>0</v>
      </c>
      <c r="F380" s="22">
        <f t="shared" si="10"/>
        <v>15600000</v>
      </c>
      <c r="G380" s="28">
        <v>43879</v>
      </c>
      <c r="H380" s="28">
        <v>43880</v>
      </c>
      <c r="I380" s="28">
        <v>43997</v>
      </c>
      <c r="J380" s="13">
        <f t="shared" si="11"/>
        <v>116</v>
      </c>
      <c r="K380" s="29" t="s">
        <v>281</v>
      </c>
      <c r="L380" s="14" t="s">
        <v>286</v>
      </c>
      <c r="M380" s="15" t="s">
        <v>549</v>
      </c>
      <c r="N380" s="33" t="s">
        <v>2873</v>
      </c>
    </row>
    <row r="381" spans="1:14" ht="75" x14ac:dyDescent="0.25">
      <c r="A381" s="8" t="s">
        <v>1142</v>
      </c>
      <c r="B381" s="9" t="s">
        <v>90</v>
      </c>
      <c r="C381" s="10" t="s">
        <v>2309</v>
      </c>
      <c r="D381" s="20">
        <v>45870000</v>
      </c>
      <c r="E381" s="11">
        <v>0</v>
      </c>
      <c r="F381" s="22">
        <f t="shared" si="10"/>
        <v>45870000</v>
      </c>
      <c r="G381" s="12">
        <v>43878</v>
      </c>
      <c r="H381" s="12">
        <v>43880</v>
      </c>
      <c r="I381" s="12">
        <v>44043</v>
      </c>
      <c r="J381" s="13">
        <f t="shared" si="11"/>
        <v>162</v>
      </c>
      <c r="K381" s="14" t="s">
        <v>281</v>
      </c>
      <c r="L381" s="14" t="s">
        <v>286</v>
      </c>
      <c r="M381" s="15" t="s">
        <v>549</v>
      </c>
      <c r="N381" s="5" t="s">
        <v>2874</v>
      </c>
    </row>
    <row r="382" spans="1:14" ht="75" x14ac:dyDescent="0.25">
      <c r="A382" s="6" t="s">
        <v>1143</v>
      </c>
      <c r="B382" s="19" t="s">
        <v>242</v>
      </c>
      <c r="C382" s="18" t="s">
        <v>2310</v>
      </c>
      <c r="D382" s="24">
        <v>9172800</v>
      </c>
      <c r="E382" s="25">
        <v>0</v>
      </c>
      <c r="F382" s="22">
        <f t="shared" si="10"/>
        <v>9172800</v>
      </c>
      <c r="G382" s="28">
        <v>43879</v>
      </c>
      <c r="H382" s="28">
        <v>43882</v>
      </c>
      <c r="I382" s="28">
        <v>43969</v>
      </c>
      <c r="J382" s="13">
        <f t="shared" si="11"/>
        <v>87</v>
      </c>
      <c r="K382" s="29" t="s">
        <v>281</v>
      </c>
      <c r="L382" s="14" t="s">
        <v>284</v>
      </c>
      <c r="M382" s="15" t="s">
        <v>497</v>
      </c>
      <c r="N382" s="33" t="s">
        <v>2875</v>
      </c>
    </row>
    <row r="383" spans="1:14" ht="75" x14ac:dyDescent="0.25">
      <c r="A383" s="6" t="s">
        <v>1144</v>
      </c>
      <c r="B383" s="19" t="s">
        <v>117</v>
      </c>
      <c r="C383" s="18" t="s">
        <v>2258</v>
      </c>
      <c r="D383" s="24">
        <v>10950000</v>
      </c>
      <c r="E383" s="25">
        <v>0</v>
      </c>
      <c r="F383" s="22">
        <f t="shared" si="10"/>
        <v>10950000</v>
      </c>
      <c r="G383" s="28">
        <v>43878</v>
      </c>
      <c r="H383" s="28">
        <v>43885</v>
      </c>
      <c r="I383" s="28">
        <v>44036</v>
      </c>
      <c r="J383" s="13">
        <f t="shared" si="11"/>
        <v>150</v>
      </c>
      <c r="K383" s="29" t="s">
        <v>281</v>
      </c>
      <c r="L383" s="14" t="s">
        <v>288</v>
      </c>
      <c r="M383" s="15" t="s">
        <v>499</v>
      </c>
      <c r="N383" s="33" t="s">
        <v>2876</v>
      </c>
    </row>
    <row r="384" spans="1:14" ht="75" x14ac:dyDescent="0.25">
      <c r="A384" s="6" t="s">
        <v>1145</v>
      </c>
      <c r="B384" s="19" t="s">
        <v>581</v>
      </c>
      <c r="C384" s="18" t="s">
        <v>2258</v>
      </c>
      <c r="D384" s="24">
        <v>10950000</v>
      </c>
      <c r="E384" s="25">
        <v>0</v>
      </c>
      <c r="F384" s="22">
        <f t="shared" si="10"/>
        <v>10950000</v>
      </c>
      <c r="G384" s="28">
        <v>43878</v>
      </c>
      <c r="H384" s="28">
        <v>43880</v>
      </c>
      <c r="I384" s="28">
        <v>44036</v>
      </c>
      <c r="J384" s="13">
        <f t="shared" si="11"/>
        <v>155</v>
      </c>
      <c r="K384" s="29" t="s">
        <v>281</v>
      </c>
      <c r="L384" s="14" t="s">
        <v>288</v>
      </c>
      <c r="M384" s="15" t="s">
        <v>499</v>
      </c>
      <c r="N384" s="33" t="s">
        <v>2877</v>
      </c>
    </row>
    <row r="385" spans="1:14" ht="75" x14ac:dyDescent="0.25">
      <c r="A385" s="6" t="s">
        <v>1146</v>
      </c>
      <c r="B385" s="19" t="s">
        <v>83</v>
      </c>
      <c r="C385" s="18" t="s">
        <v>2258</v>
      </c>
      <c r="D385" s="24">
        <v>10950000</v>
      </c>
      <c r="E385" s="25">
        <v>0</v>
      </c>
      <c r="F385" s="22">
        <f t="shared" si="10"/>
        <v>10950000</v>
      </c>
      <c r="G385" s="28">
        <v>43878</v>
      </c>
      <c r="H385" s="28">
        <v>43880</v>
      </c>
      <c r="I385" s="28">
        <v>44036</v>
      </c>
      <c r="J385" s="13">
        <f t="shared" si="11"/>
        <v>155</v>
      </c>
      <c r="K385" s="29" t="s">
        <v>281</v>
      </c>
      <c r="L385" s="14" t="s">
        <v>288</v>
      </c>
      <c r="M385" s="15" t="s">
        <v>499</v>
      </c>
      <c r="N385" s="33" t="s">
        <v>2878</v>
      </c>
    </row>
    <row r="386" spans="1:14" ht="75" x14ac:dyDescent="0.25">
      <c r="A386" s="6" t="s">
        <v>1147</v>
      </c>
      <c r="B386" s="19" t="s">
        <v>1886</v>
      </c>
      <c r="C386" s="18" t="s">
        <v>2258</v>
      </c>
      <c r="D386" s="24">
        <v>10950000</v>
      </c>
      <c r="E386" s="25">
        <v>0</v>
      </c>
      <c r="F386" s="22">
        <f t="shared" ref="F386:F449" si="12">D386-E386</f>
        <v>10950000</v>
      </c>
      <c r="G386" s="28">
        <v>43880</v>
      </c>
      <c r="H386" s="28">
        <v>43881</v>
      </c>
      <c r="I386" s="28">
        <v>44036</v>
      </c>
      <c r="J386" s="13">
        <f t="shared" ref="J386:J449" si="13">DAYS360(H386,I386)</f>
        <v>154</v>
      </c>
      <c r="K386" s="29" t="s">
        <v>281</v>
      </c>
      <c r="L386" s="14" t="s">
        <v>288</v>
      </c>
      <c r="M386" s="15" t="s">
        <v>499</v>
      </c>
      <c r="N386" s="33" t="s">
        <v>2879</v>
      </c>
    </row>
    <row r="387" spans="1:14" ht="75" x14ac:dyDescent="0.25">
      <c r="A387" s="6" t="s">
        <v>1148</v>
      </c>
      <c r="B387" s="19" t="s">
        <v>638</v>
      </c>
      <c r="C387" s="18" t="s">
        <v>2258</v>
      </c>
      <c r="D387" s="24">
        <v>10950000</v>
      </c>
      <c r="E387" s="25">
        <v>0</v>
      </c>
      <c r="F387" s="22">
        <f t="shared" si="12"/>
        <v>10950000</v>
      </c>
      <c r="G387" s="28">
        <v>43878</v>
      </c>
      <c r="H387" s="28">
        <v>43885</v>
      </c>
      <c r="I387" s="28">
        <v>44036</v>
      </c>
      <c r="J387" s="13">
        <f t="shared" si="13"/>
        <v>150</v>
      </c>
      <c r="K387" s="29" t="s">
        <v>281</v>
      </c>
      <c r="L387" s="14" t="s">
        <v>288</v>
      </c>
      <c r="M387" s="15" t="s">
        <v>499</v>
      </c>
      <c r="N387" s="33" t="s">
        <v>2880</v>
      </c>
    </row>
    <row r="388" spans="1:14" ht="75" x14ac:dyDescent="0.25">
      <c r="A388" s="6" t="s">
        <v>1149</v>
      </c>
      <c r="B388" s="19" t="s">
        <v>1887</v>
      </c>
      <c r="C388" s="18" t="s">
        <v>2258</v>
      </c>
      <c r="D388" s="24">
        <v>10950000</v>
      </c>
      <c r="E388" s="25">
        <v>0</v>
      </c>
      <c r="F388" s="22">
        <f t="shared" si="12"/>
        <v>10950000</v>
      </c>
      <c r="G388" s="28">
        <v>43879</v>
      </c>
      <c r="H388" s="28">
        <v>43880</v>
      </c>
      <c r="I388" s="28">
        <v>44036</v>
      </c>
      <c r="J388" s="13">
        <f t="shared" si="13"/>
        <v>155</v>
      </c>
      <c r="K388" s="29" t="s">
        <v>281</v>
      </c>
      <c r="L388" s="14" t="s">
        <v>288</v>
      </c>
      <c r="M388" s="15" t="s">
        <v>499</v>
      </c>
      <c r="N388" s="33" t="s">
        <v>2881</v>
      </c>
    </row>
    <row r="389" spans="1:14" ht="75" x14ac:dyDescent="0.25">
      <c r="A389" s="6" t="s">
        <v>1150</v>
      </c>
      <c r="B389" s="19" t="s">
        <v>246</v>
      </c>
      <c r="C389" s="18" t="s">
        <v>2258</v>
      </c>
      <c r="D389" s="24">
        <v>10950000</v>
      </c>
      <c r="E389" s="25">
        <v>0</v>
      </c>
      <c r="F389" s="22">
        <f t="shared" si="12"/>
        <v>10950000</v>
      </c>
      <c r="G389" s="28">
        <v>43879</v>
      </c>
      <c r="H389" s="28">
        <v>43880</v>
      </c>
      <c r="I389" s="28">
        <v>44036</v>
      </c>
      <c r="J389" s="13">
        <f t="shared" si="13"/>
        <v>155</v>
      </c>
      <c r="K389" s="29" t="s">
        <v>281</v>
      </c>
      <c r="L389" s="14" t="s">
        <v>288</v>
      </c>
      <c r="M389" s="15" t="s">
        <v>499</v>
      </c>
      <c r="N389" s="33" t="s">
        <v>2882</v>
      </c>
    </row>
    <row r="390" spans="1:14" ht="75" x14ac:dyDescent="0.25">
      <c r="A390" s="6" t="s">
        <v>1151</v>
      </c>
      <c r="B390" s="19" t="s">
        <v>410</v>
      </c>
      <c r="C390" s="18" t="s">
        <v>2258</v>
      </c>
      <c r="D390" s="24">
        <v>10950000</v>
      </c>
      <c r="E390" s="25">
        <v>0</v>
      </c>
      <c r="F390" s="22">
        <f t="shared" si="12"/>
        <v>10950000</v>
      </c>
      <c r="G390" s="28">
        <v>43878</v>
      </c>
      <c r="H390" s="28">
        <v>43885</v>
      </c>
      <c r="I390" s="28">
        <v>44036</v>
      </c>
      <c r="J390" s="13">
        <f t="shared" si="13"/>
        <v>150</v>
      </c>
      <c r="K390" s="29" t="s">
        <v>281</v>
      </c>
      <c r="L390" s="14" t="s">
        <v>288</v>
      </c>
      <c r="M390" s="15" t="s">
        <v>499</v>
      </c>
      <c r="N390" s="33" t="s">
        <v>2883</v>
      </c>
    </row>
    <row r="391" spans="1:14" ht="75" x14ac:dyDescent="0.25">
      <c r="A391" s="6" t="s">
        <v>1152</v>
      </c>
      <c r="B391" s="19" t="s">
        <v>55</v>
      </c>
      <c r="C391" s="18" t="s">
        <v>2258</v>
      </c>
      <c r="D391" s="24">
        <v>10950000</v>
      </c>
      <c r="E391" s="25">
        <v>0</v>
      </c>
      <c r="F391" s="22">
        <f t="shared" si="12"/>
        <v>10950000</v>
      </c>
      <c r="G391" s="28">
        <v>43879</v>
      </c>
      <c r="H391" s="28">
        <v>43885</v>
      </c>
      <c r="I391" s="28">
        <v>44036</v>
      </c>
      <c r="J391" s="13">
        <f t="shared" si="13"/>
        <v>150</v>
      </c>
      <c r="K391" s="29" t="s">
        <v>281</v>
      </c>
      <c r="L391" s="14" t="s">
        <v>288</v>
      </c>
      <c r="M391" s="15" t="s">
        <v>499</v>
      </c>
      <c r="N391" s="33" t="s">
        <v>2884</v>
      </c>
    </row>
    <row r="392" spans="1:14" ht="75" x14ac:dyDescent="0.25">
      <c r="A392" s="6" t="s">
        <v>1153</v>
      </c>
      <c r="B392" s="19" t="s">
        <v>163</v>
      </c>
      <c r="C392" s="18" t="s">
        <v>2258</v>
      </c>
      <c r="D392" s="24">
        <v>10950000</v>
      </c>
      <c r="E392" s="25">
        <v>0</v>
      </c>
      <c r="F392" s="22">
        <f t="shared" si="12"/>
        <v>10950000</v>
      </c>
      <c r="G392" s="28">
        <v>43878</v>
      </c>
      <c r="H392" s="28">
        <v>43885</v>
      </c>
      <c r="I392" s="28">
        <v>44036</v>
      </c>
      <c r="J392" s="13">
        <f t="shared" si="13"/>
        <v>150</v>
      </c>
      <c r="K392" s="29" t="s">
        <v>281</v>
      </c>
      <c r="L392" s="14" t="s">
        <v>288</v>
      </c>
      <c r="M392" s="15" t="s">
        <v>499</v>
      </c>
      <c r="N392" s="33" t="s">
        <v>2885</v>
      </c>
    </row>
    <row r="393" spans="1:14" ht="75" x14ac:dyDescent="0.25">
      <c r="A393" s="6" t="s">
        <v>1154</v>
      </c>
      <c r="B393" s="19" t="s">
        <v>1888</v>
      </c>
      <c r="C393" s="18" t="s">
        <v>2258</v>
      </c>
      <c r="D393" s="24">
        <v>10950000</v>
      </c>
      <c r="E393" s="25">
        <v>0</v>
      </c>
      <c r="F393" s="22">
        <f t="shared" si="12"/>
        <v>10950000</v>
      </c>
      <c r="G393" s="28">
        <v>43879</v>
      </c>
      <c r="H393" s="28">
        <v>43896</v>
      </c>
      <c r="I393" s="28">
        <v>44049</v>
      </c>
      <c r="J393" s="13">
        <f t="shared" si="13"/>
        <v>150</v>
      </c>
      <c r="K393" s="29" t="s">
        <v>281</v>
      </c>
      <c r="L393" s="14" t="s">
        <v>288</v>
      </c>
      <c r="M393" s="15" t="s">
        <v>499</v>
      </c>
      <c r="N393" s="33" t="s">
        <v>2886</v>
      </c>
    </row>
    <row r="394" spans="1:14" ht="75" x14ac:dyDescent="0.25">
      <c r="A394" s="6" t="s">
        <v>1155</v>
      </c>
      <c r="B394" s="19" t="s">
        <v>321</v>
      </c>
      <c r="C394" s="18" t="s">
        <v>2302</v>
      </c>
      <c r="D394" s="24">
        <v>11600000</v>
      </c>
      <c r="E394" s="25">
        <v>0</v>
      </c>
      <c r="F394" s="22">
        <f t="shared" si="12"/>
        <v>11600000</v>
      </c>
      <c r="G394" s="28">
        <v>43879</v>
      </c>
      <c r="H394" s="28">
        <v>43887</v>
      </c>
      <c r="I394" s="28">
        <v>43997</v>
      </c>
      <c r="J394" s="13">
        <f t="shared" si="13"/>
        <v>109</v>
      </c>
      <c r="K394" s="29" t="s">
        <v>281</v>
      </c>
      <c r="L394" s="14" t="s">
        <v>286</v>
      </c>
      <c r="M394" s="15" t="s">
        <v>549</v>
      </c>
      <c r="N394" s="33" t="s">
        <v>2887</v>
      </c>
    </row>
    <row r="395" spans="1:14" ht="75" x14ac:dyDescent="0.25">
      <c r="A395" s="6" t="s">
        <v>1156</v>
      </c>
      <c r="B395" s="19" t="s">
        <v>306</v>
      </c>
      <c r="C395" s="18" t="s">
        <v>2302</v>
      </c>
      <c r="D395" s="24">
        <v>11600000</v>
      </c>
      <c r="E395" s="25">
        <v>0</v>
      </c>
      <c r="F395" s="22">
        <f t="shared" si="12"/>
        <v>11600000</v>
      </c>
      <c r="G395" s="28">
        <v>43879</v>
      </c>
      <c r="H395" s="28">
        <v>43882</v>
      </c>
      <c r="I395" s="28">
        <v>43997</v>
      </c>
      <c r="J395" s="13">
        <f t="shared" si="13"/>
        <v>114</v>
      </c>
      <c r="K395" s="29" t="s">
        <v>281</v>
      </c>
      <c r="L395" s="14" t="s">
        <v>286</v>
      </c>
      <c r="M395" s="15" t="s">
        <v>549</v>
      </c>
      <c r="N395" s="33" t="s">
        <v>2888</v>
      </c>
    </row>
    <row r="396" spans="1:14" ht="75" x14ac:dyDescent="0.25">
      <c r="A396" s="6" t="s">
        <v>1157</v>
      </c>
      <c r="B396" s="19" t="s">
        <v>171</v>
      </c>
      <c r="C396" s="18" t="s">
        <v>2302</v>
      </c>
      <c r="D396" s="24">
        <v>15600000</v>
      </c>
      <c r="E396" s="25">
        <v>0</v>
      </c>
      <c r="F396" s="22">
        <f t="shared" si="12"/>
        <v>15600000</v>
      </c>
      <c r="G396" s="28">
        <v>43880</v>
      </c>
      <c r="H396" s="28">
        <v>43882</v>
      </c>
      <c r="I396" s="28">
        <v>43997</v>
      </c>
      <c r="J396" s="13">
        <f t="shared" si="13"/>
        <v>114</v>
      </c>
      <c r="K396" s="29" t="s">
        <v>281</v>
      </c>
      <c r="L396" s="14" t="s">
        <v>286</v>
      </c>
      <c r="M396" s="15" t="s">
        <v>549</v>
      </c>
      <c r="N396" s="33" t="s">
        <v>2889</v>
      </c>
    </row>
    <row r="397" spans="1:14" ht="75" x14ac:dyDescent="0.25">
      <c r="A397" s="6" t="s">
        <v>1158</v>
      </c>
      <c r="B397" s="19" t="s">
        <v>134</v>
      </c>
      <c r="C397" s="18" t="s">
        <v>2258</v>
      </c>
      <c r="D397" s="24">
        <v>10950000</v>
      </c>
      <c r="E397" s="25">
        <v>0</v>
      </c>
      <c r="F397" s="22">
        <f t="shared" si="12"/>
        <v>10950000</v>
      </c>
      <c r="G397" s="28">
        <v>43879</v>
      </c>
      <c r="H397" s="28">
        <v>43881</v>
      </c>
      <c r="I397" s="28">
        <v>44036</v>
      </c>
      <c r="J397" s="13">
        <f t="shared" si="13"/>
        <v>154</v>
      </c>
      <c r="K397" s="29" t="s">
        <v>281</v>
      </c>
      <c r="L397" s="14" t="s">
        <v>288</v>
      </c>
      <c r="M397" s="15" t="s">
        <v>499</v>
      </c>
      <c r="N397" s="33" t="s">
        <v>2890</v>
      </c>
    </row>
    <row r="398" spans="1:14" ht="75" x14ac:dyDescent="0.25">
      <c r="A398" s="6" t="s">
        <v>1159</v>
      </c>
      <c r="B398" s="19" t="s">
        <v>82</v>
      </c>
      <c r="C398" s="18" t="s">
        <v>2256</v>
      </c>
      <c r="D398" s="24">
        <v>10950000</v>
      </c>
      <c r="E398" s="25">
        <v>0</v>
      </c>
      <c r="F398" s="22">
        <f t="shared" si="12"/>
        <v>10950000</v>
      </c>
      <c r="G398" s="28">
        <v>43881</v>
      </c>
      <c r="H398" s="28">
        <v>43885</v>
      </c>
      <c r="I398" s="28">
        <v>44036</v>
      </c>
      <c r="J398" s="13">
        <f t="shared" si="13"/>
        <v>150</v>
      </c>
      <c r="K398" s="29" t="s">
        <v>281</v>
      </c>
      <c r="L398" s="14" t="s">
        <v>288</v>
      </c>
      <c r="M398" s="15" t="s">
        <v>499</v>
      </c>
      <c r="N398" s="33" t="s">
        <v>2891</v>
      </c>
    </row>
    <row r="399" spans="1:14" ht="75" x14ac:dyDescent="0.25">
      <c r="A399" s="6" t="s">
        <v>1160</v>
      </c>
      <c r="B399" s="19" t="s">
        <v>1889</v>
      </c>
      <c r="C399" s="18" t="s">
        <v>2256</v>
      </c>
      <c r="D399" s="24">
        <v>10950000</v>
      </c>
      <c r="E399" s="25">
        <v>0</v>
      </c>
      <c r="F399" s="22">
        <f t="shared" si="12"/>
        <v>10950000</v>
      </c>
      <c r="G399" s="28">
        <v>43882</v>
      </c>
      <c r="H399" s="28">
        <v>43886</v>
      </c>
      <c r="I399" s="28">
        <v>44036</v>
      </c>
      <c r="J399" s="13">
        <f t="shared" si="13"/>
        <v>149</v>
      </c>
      <c r="K399" s="29" t="s">
        <v>281</v>
      </c>
      <c r="L399" s="14" t="s">
        <v>288</v>
      </c>
      <c r="M399" s="15" t="s">
        <v>499</v>
      </c>
      <c r="N399" s="33" t="s">
        <v>2892</v>
      </c>
    </row>
    <row r="400" spans="1:14" ht="75" x14ac:dyDescent="0.25">
      <c r="A400" s="6" t="s">
        <v>1161</v>
      </c>
      <c r="B400" s="19" t="s">
        <v>156</v>
      </c>
      <c r="C400" s="18" t="s">
        <v>2311</v>
      </c>
      <c r="D400" s="24">
        <v>11600000</v>
      </c>
      <c r="E400" s="25">
        <v>0</v>
      </c>
      <c r="F400" s="22">
        <f t="shared" si="12"/>
        <v>11600000</v>
      </c>
      <c r="G400" s="28">
        <v>43879</v>
      </c>
      <c r="H400" s="28">
        <v>43880</v>
      </c>
      <c r="I400" s="28">
        <v>43997</v>
      </c>
      <c r="J400" s="13">
        <f t="shared" si="13"/>
        <v>116</v>
      </c>
      <c r="K400" s="29" t="s">
        <v>281</v>
      </c>
      <c r="L400" s="29" t="s">
        <v>286</v>
      </c>
      <c r="M400" s="15" t="s">
        <v>549</v>
      </c>
      <c r="N400" s="33" t="s">
        <v>2893</v>
      </c>
    </row>
    <row r="401" spans="1:14" ht="75" x14ac:dyDescent="0.25">
      <c r="A401" s="6" t="s">
        <v>1162</v>
      </c>
      <c r="B401" s="19" t="s">
        <v>175</v>
      </c>
      <c r="C401" s="18" t="s">
        <v>2302</v>
      </c>
      <c r="D401" s="24">
        <v>15600000</v>
      </c>
      <c r="E401" s="25">
        <v>0</v>
      </c>
      <c r="F401" s="22">
        <f t="shared" si="12"/>
        <v>15600000</v>
      </c>
      <c r="G401" s="28">
        <v>43879</v>
      </c>
      <c r="H401" s="28">
        <v>43880</v>
      </c>
      <c r="I401" s="28">
        <v>43997</v>
      </c>
      <c r="J401" s="13">
        <f t="shared" si="13"/>
        <v>116</v>
      </c>
      <c r="K401" s="29" t="s">
        <v>281</v>
      </c>
      <c r="L401" s="29" t="s">
        <v>286</v>
      </c>
      <c r="M401" s="15" t="s">
        <v>549</v>
      </c>
      <c r="N401" s="33" t="s">
        <v>2894</v>
      </c>
    </row>
    <row r="402" spans="1:14" ht="75" x14ac:dyDescent="0.25">
      <c r="A402" s="6" t="s">
        <v>1163</v>
      </c>
      <c r="B402" s="19" t="s">
        <v>614</v>
      </c>
      <c r="C402" s="18" t="s">
        <v>2302</v>
      </c>
      <c r="D402" s="24">
        <v>11600000</v>
      </c>
      <c r="E402" s="25">
        <v>0</v>
      </c>
      <c r="F402" s="22">
        <f t="shared" si="12"/>
        <v>11600000</v>
      </c>
      <c r="G402" s="28">
        <v>43879</v>
      </c>
      <c r="H402" s="28">
        <v>43886</v>
      </c>
      <c r="I402" s="28">
        <v>43997</v>
      </c>
      <c r="J402" s="13">
        <f t="shared" si="13"/>
        <v>110</v>
      </c>
      <c r="K402" s="29" t="s">
        <v>281</v>
      </c>
      <c r="L402" s="29" t="s">
        <v>286</v>
      </c>
      <c r="M402" s="15" t="s">
        <v>549</v>
      </c>
      <c r="N402" s="33" t="s">
        <v>2895</v>
      </c>
    </row>
    <row r="403" spans="1:14" ht="75" x14ac:dyDescent="0.25">
      <c r="A403" s="6" t="s">
        <v>1164</v>
      </c>
      <c r="B403" s="19" t="s">
        <v>540</v>
      </c>
      <c r="C403" s="18" t="s">
        <v>2312</v>
      </c>
      <c r="D403" s="24">
        <v>21835000</v>
      </c>
      <c r="E403" s="25">
        <v>0</v>
      </c>
      <c r="F403" s="22">
        <f t="shared" si="12"/>
        <v>21835000</v>
      </c>
      <c r="G403" s="28">
        <v>43880</v>
      </c>
      <c r="H403" s="28">
        <v>43882</v>
      </c>
      <c r="I403" s="28">
        <v>44043</v>
      </c>
      <c r="J403" s="13">
        <f t="shared" si="13"/>
        <v>160</v>
      </c>
      <c r="K403" s="29" t="s">
        <v>281</v>
      </c>
      <c r="L403" s="29" t="s">
        <v>286</v>
      </c>
      <c r="M403" s="15" t="s">
        <v>549</v>
      </c>
      <c r="N403" s="33" t="s">
        <v>2896</v>
      </c>
    </row>
    <row r="404" spans="1:14" ht="75" x14ac:dyDescent="0.25">
      <c r="A404" s="6" t="s">
        <v>1165</v>
      </c>
      <c r="B404" s="19" t="s">
        <v>21</v>
      </c>
      <c r="C404" s="18" t="s">
        <v>2313</v>
      </c>
      <c r="D404" s="24">
        <v>34320000</v>
      </c>
      <c r="E404" s="25">
        <v>0</v>
      </c>
      <c r="F404" s="22">
        <f t="shared" si="12"/>
        <v>34320000</v>
      </c>
      <c r="G404" s="28">
        <v>43879</v>
      </c>
      <c r="H404" s="28">
        <v>43881</v>
      </c>
      <c r="I404" s="28">
        <v>44043</v>
      </c>
      <c r="J404" s="13">
        <f t="shared" si="13"/>
        <v>161</v>
      </c>
      <c r="K404" s="29" t="s">
        <v>281</v>
      </c>
      <c r="L404" s="29" t="s">
        <v>286</v>
      </c>
      <c r="M404" s="30" t="s">
        <v>549</v>
      </c>
      <c r="N404" s="33" t="s">
        <v>2897</v>
      </c>
    </row>
    <row r="405" spans="1:14" ht="75" x14ac:dyDescent="0.25">
      <c r="A405" s="6" t="s">
        <v>1166</v>
      </c>
      <c r="B405" s="19" t="s">
        <v>555</v>
      </c>
      <c r="C405" s="18" t="s">
        <v>2314</v>
      </c>
      <c r="D405" s="24">
        <v>34320000</v>
      </c>
      <c r="E405" s="25">
        <v>0</v>
      </c>
      <c r="F405" s="22">
        <f t="shared" si="12"/>
        <v>34320000</v>
      </c>
      <c r="G405" s="28">
        <v>43879</v>
      </c>
      <c r="H405" s="28">
        <v>43881</v>
      </c>
      <c r="I405" s="28">
        <v>44042</v>
      </c>
      <c r="J405" s="13">
        <f t="shared" si="13"/>
        <v>160</v>
      </c>
      <c r="K405" s="29" t="s">
        <v>281</v>
      </c>
      <c r="L405" s="29" t="s">
        <v>286</v>
      </c>
      <c r="M405" s="30" t="s">
        <v>549</v>
      </c>
      <c r="N405" s="33" t="s">
        <v>2898</v>
      </c>
    </row>
    <row r="406" spans="1:14" ht="75" x14ac:dyDescent="0.25">
      <c r="A406" s="6" t="s">
        <v>1167</v>
      </c>
      <c r="B406" s="19" t="s">
        <v>6</v>
      </c>
      <c r="C406" s="18" t="s">
        <v>2313</v>
      </c>
      <c r="D406" s="24">
        <v>34320000</v>
      </c>
      <c r="E406" s="25">
        <v>0</v>
      </c>
      <c r="F406" s="22">
        <f t="shared" si="12"/>
        <v>34320000</v>
      </c>
      <c r="G406" s="28">
        <v>43879</v>
      </c>
      <c r="H406" s="28">
        <v>43880</v>
      </c>
      <c r="I406" s="28">
        <v>44043</v>
      </c>
      <c r="J406" s="13">
        <f t="shared" si="13"/>
        <v>162</v>
      </c>
      <c r="K406" s="29" t="s">
        <v>281</v>
      </c>
      <c r="L406" s="29" t="s">
        <v>286</v>
      </c>
      <c r="M406" s="15" t="s">
        <v>549</v>
      </c>
      <c r="N406" s="33" t="s">
        <v>2899</v>
      </c>
    </row>
    <row r="407" spans="1:14" ht="75" x14ac:dyDescent="0.25">
      <c r="A407" s="6" t="s">
        <v>1168</v>
      </c>
      <c r="B407" s="19" t="s">
        <v>28</v>
      </c>
      <c r="C407" s="18" t="s">
        <v>2313</v>
      </c>
      <c r="D407" s="24">
        <v>34320000</v>
      </c>
      <c r="E407" s="25">
        <v>0</v>
      </c>
      <c r="F407" s="22">
        <f t="shared" si="12"/>
        <v>34320000</v>
      </c>
      <c r="G407" s="28">
        <v>43879</v>
      </c>
      <c r="H407" s="28">
        <v>43879</v>
      </c>
      <c r="I407" s="28">
        <v>44043</v>
      </c>
      <c r="J407" s="13">
        <f t="shared" si="13"/>
        <v>163</v>
      </c>
      <c r="K407" s="29" t="s">
        <v>281</v>
      </c>
      <c r="L407" s="29" t="s">
        <v>286</v>
      </c>
      <c r="M407" s="15" t="s">
        <v>549</v>
      </c>
      <c r="N407" s="33" t="s">
        <v>2900</v>
      </c>
    </row>
    <row r="408" spans="1:14" ht="75" x14ac:dyDescent="0.25">
      <c r="A408" s="6" t="s">
        <v>1169</v>
      </c>
      <c r="B408" s="19" t="s">
        <v>33</v>
      </c>
      <c r="C408" s="18" t="s">
        <v>2313</v>
      </c>
      <c r="D408" s="24">
        <v>34320000</v>
      </c>
      <c r="E408" s="25">
        <v>0</v>
      </c>
      <c r="F408" s="22">
        <f t="shared" si="12"/>
        <v>34320000</v>
      </c>
      <c r="G408" s="28">
        <v>43879</v>
      </c>
      <c r="H408" s="28">
        <v>43879</v>
      </c>
      <c r="I408" s="28">
        <v>44043</v>
      </c>
      <c r="J408" s="13">
        <f t="shared" si="13"/>
        <v>163</v>
      </c>
      <c r="K408" s="29" t="s">
        <v>281</v>
      </c>
      <c r="L408" s="29" t="s">
        <v>286</v>
      </c>
      <c r="M408" s="15" t="s">
        <v>549</v>
      </c>
      <c r="N408" s="33" t="s">
        <v>2901</v>
      </c>
    </row>
    <row r="409" spans="1:14" ht="75" x14ac:dyDescent="0.25">
      <c r="A409" s="6" t="s">
        <v>1170</v>
      </c>
      <c r="B409" s="19" t="s">
        <v>43</v>
      </c>
      <c r="C409" s="18" t="s">
        <v>2315</v>
      </c>
      <c r="D409" s="24">
        <v>10950000</v>
      </c>
      <c r="E409" s="25">
        <v>0</v>
      </c>
      <c r="F409" s="22">
        <f t="shared" si="12"/>
        <v>10950000</v>
      </c>
      <c r="G409" s="28">
        <v>43878</v>
      </c>
      <c r="H409" s="28">
        <v>43880</v>
      </c>
      <c r="I409" s="28">
        <v>44036</v>
      </c>
      <c r="J409" s="13">
        <f t="shared" si="13"/>
        <v>155</v>
      </c>
      <c r="K409" s="29" t="s">
        <v>281</v>
      </c>
      <c r="L409" s="29" t="s">
        <v>286</v>
      </c>
      <c r="M409" s="15" t="s">
        <v>549</v>
      </c>
      <c r="N409" s="33" t="s">
        <v>2902</v>
      </c>
    </row>
    <row r="410" spans="1:14" ht="75" x14ac:dyDescent="0.25">
      <c r="A410" s="6" t="s">
        <v>1171</v>
      </c>
      <c r="B410" s="19" t="s">
        <v>86</v>
      </c>
      <c r="C410" s="18" t="s">
        <v>2315</v>
      </c>
      <c r="D410" s="24">
        <v>10950000</v>
      </c>
      <c r="E410" s="25">
        <v>0</v>
      </c>
      <c r="F410" s="22">
        <f t="shared" si="12"/>
        <v>10950000</v>
      </c>
      <c r="G410" s="28">
        <v>43878</v>
      </c>
      <c r="H410" s="28">
        <v>43880</v>
      </c>
      <c r="I410" s="28">
        <v>44036</v>
      </c>
      <c r="J410" s="13">
        <f t="shared" si="13"/>
        <v>155</v>
      </c>
      <c r="K410" s="29" t="s">
        <v>281</v>
      </c>
      <c r="L410" s="14" t="s">
        <v>288</v>
      </c>
      <c r="M410" s="15" t="s">
        <v>499</v>
      </c>
      <c r="N410" s="33" t="s">
        <v>2903</v>
      </c>
    </row>
    <row r="411" spans="1:14" ht="75" x14ac:dyDescent="0.25">
      <c r="A411" s="6" t="s">
        <v>1172</v>
      </c>
      <c r="B411" s="19" t="s">
        <v>252</v>
      </c>
      <c r="C411" s="18" t="s">
        <v>2316</v>
      </c>
      <c r="D411" s="24">
        <v>15600000</v>
      </c>
      <c r="E411" s="25">
        <v>0</v>
      </c>
      <c r="F411" s="22">
        <f t="shared" si="12"/>
        <v>15600000</v>
      </c>
      <c r="G411" s="28">
        <v>43880</v>
      </c>
      <c r="H411" s="28">
        <v>43882</v>
      </c>
      <c r="I411" s="28">
        <v>43997</v>
      </c>
      <c r="J411" s="13">
        <f t="shared" si="13"/>
        <v>114</v>
      </c>
      <c r="K411" s="29" t="s">
        <v>281</v>
      </c>
      <c r="L411" s="29" t="s">
        <v>286</v>
      </c>
      <c r="M411" s="15" t="s">
        <v>549</v>
      </c>
      <c r="N411" s="33" t="s">
        <v>2904</v>
      </c>
    </row>
    <row r="412" spans="1:14" ht="75" x14ac:dyDescent="0.25">
      <c r="A412" s="6" t="s">
        <v>1173</v>
      </c>
      <c r="B412" s="19" t="s">
        <v>523</v>
      </c>
      <c r="C412" s="18" t="s">
        <v>2315</v>
      </c>
      <c r="D412" s="24">
        <v>11600000</v>
      </c>
      <c r="E412" s="25">
        <v>0</v>
      </c>
      <c r="F412" s="22">
        <f t="shared" si="12"/>
        <v>11600000</v>
      </c>
      <c r="G412" s="28">
        <v>43879</v>
      </c>
      <c r="H412" s="28">
        <v>43881</v>
      </c>
      <c r="I412" s="28">
        <v>43997</v>
      </c>
      <c r="J412" s="13">
        <f t="shared" si="13"/>
        <v>115</v>
      </c>
      <c r="K412" s="29" t="s">
        <v>281</v>
      </c>
      <c r="L412" s="29" t="s">
        <v>286</v>
      </c>
      <c r="M412" s="15" t="s">
        <v>549</v>
      </c>
      <c r="N412" s="33" t="s">
        <v>2905</v>
      </c>
    </row>
    <row r="413" spans="1:14" ht="75" x14ac:dyDescent="0.25">
      <c r="A413" s="6" t="s">
        <v>1174</v>
      </c>
      <c r="B413" s="19" t="s">
        <v>591</v>
      </c>
      <c r="C413" s="18" t="s">
        <v>2256</v>
      </c>
      <c r="D413" s="24">
        <v>10950000</v>
      </c>
      <c r="E413" s="25">
        <v>0</v>
      </c>
      <c r="F413" s="22">
        <f t="shared" si="12"/>
        <v>10950000</v>
      </c>
      <c r="G413" s="28">
        <v>43880</v>
      </c>
      <c r="H413" s="28">
        <v>43881</v>
      </c>
      <c r="I413" s="28">
        <v>44036</v>
      </c>
      <c r="J413" s="13">
        <f t="shared" si="13"/>
        <v>154</v>
      </c>
      <c r="K413" s="29" t="s">
        <v>281</v>
      </c>
      <c r="L413" s="14" t="s">
        <v>288</v>
      </c>
      <c r="M413" s="15" t="s">
        <v>499</v>
      </c>
      <c r="N413" s="33" t="s">
        <v>2906</v>
      </c>
    </row>
    <row r="414" spans="1:14" ht="75" x14ac:dyDescent="0.25">
      <c r="A414" s="6" t="s">
        <v>1175</v>
      </c>
      <c r="B414" s="19" t="s">
        <v>701</v>
      </c>
      <c r="C414" s="18" t="s">
        <v>2316</v>
      </c>
      <c r="D414" s="24">
        <v>11600000</v>
      </c>
      <c r="E414" s="25">
        <v>0</v>
      </c>
      <c r="F414" s="22">
        <f t="shared" si="12"/>
        <v>11600000</v>
      </c>
      <c r="G414" s="28">
        <v>43880</v>
      </c>
      <c r="H414" s="28">
        <v>43882</v>
      </c>
      <c r="I414" s="28">
        <v>43997</v>
      </c>
      <c r="J414" s="13">
        <f t="shared" si="13"/>
        <v>114</v>
      </c>
      <c r="K414" s="29" t="s">
        <v>281</v>
      </c>
      <c r="L414" s="29" t="s">
        <v>286</v>
      </c>
      <c r="M414" s="30" t="s">
        <v>549</v>
      </c>
      <c r="N414" s="33" t="s">
        <v>2907</v>
      </c>
    </row>
    <row r="415" spans="1:14" ht="75" x14ac:dyDescent="0.25">
      <c r="A415" s="6" t="s">
        <v>1176</v>
      </c>
      <c r="B415" s="19" t="s">
        <v>554</v>
      </c>
      <c r="C415" s="18" t="s">
        <v>2317</v>
      </c>
      <c r="D415" s="24">
        <v>11600000</v>
      </c>
      <c r="E415" s="25">
        <v>0</v>
      </c>
      <c r="F415" s="22">
        <f t="shared" si="12"/>
        <v>11600000</v>
      </c>
      <c r="G415" s="28">
        <v>43880</v>
      </c>
      <c r="H415" s="28">
        <v>43882</v>
      </c>
      <c r="I415" s="28">
        <v>43997</v>
      </c>
      <c r="J415" s="13">
        <f t="shared" si="13"/>
        <v>114</v>
      </c>
      <c r="K415" s="29" t="s">
        <v>281</v>
      </c>
      <c r="L415" s="29" t="s">
        <v>286</v>
      </c>
      <c r="M415" s="30" t="s">
        <v>549</v>
      </c>
      <c r="N415" s="33" t="s">
        <v>2908</v>
      </c>
    </row>
    <row r="416" spans="1:14" ht="75" x14ac:dyDescent="0.25">
      <c r="A416" s="6" t="s">
        <v>1177</v>
      </c>
      <c r="B416" s="19" t="s">
        <v>1890</v>
      </c>
      <c r="C416" s="18" t="s">
        <v>2317</v>
      </c>
      <c r="D416" s="24">
        <v>15600000</v>
      </c>
      <c r="E416" s="25">
        <v>0</v>
      </c>
      <c r="F416" s="22">
        <f t="shared" si="12"/>
        <v>15600000</v>
      </c>
      <c r="G416" s="28">
        <v>43880</v>
      </c>
      <c r="H416" s="28">
        <v>43882</v>
      </c>
      <c r="I416" s="28">
        <v>43997</v>
      </c>
      <c r="J416" s="13">
        <f t="shared" si="13"/>
        <v>114</v>
      </c>
      <c r="K416" s="29" t="s">
        <v>281</v>
      </c>
      <c r="L416" s="29" t="s">
        <v>286</v>
      </c>
      <c r="M416" s="30" t="s">
        <v>549</v>
      </c>
      <c r="N416" s="33" t="s">
        <v>2909</v>
      </c>
    </row>
    <row r="417" spans="1:14" ht="75" x14ac:dyDescent="0.25">
      <c r="A417" s="6" t="s">
        <v>1178</v>
      </c>
      <c r="B417" s="19" t="s">
        <v>205</v>
      </c>
      <c r="C417" s="18" t="s">
        <v>2317</v>
      </c>
      <c r="D417" s="24">
        <v>15600000</v>
      </c>
      <c r="E417" s="25">
        <v>0</v>
      </c>
      <c r="F417" s="22">
        <f t="shared" si="12"/>
        <v>15600000</v>
      </c>
      <c r="G417" s="28">
        <v>43880</v>
      </c>
      <c r="H417" s="28">
        <v>43882</v>
      </c>
      <c r="I417" s="28">
        <v>43997</v>
      </c>
      <c r="J417" s="13">
        <f t="shared" si="13"/>
        <v>114</v>
      </c>
      <c r="K417" s="29" t="s">
        <v>281</v>
      </c>
      <c r="L417" s="29" t="s">
        <v>286</v>
      </c>
      <c r="M417" s="30" t="s">
        <v>549</v>
      </c>
      <c r="N417" s="33" t="s">
        <v>2910</v>
      </c>
    </row>
    <row r="418" spans="1:14" ht="75" x14ac:dyDescent="0.25">
      <c r="A418" s="6" t="s">
        <v>1179</v>
      </c>
      <c r="B418" s="19" t="s">
        <v>314</v>
      </c>
      <c r="C418" s="18" t="s">
        <v>2317</v>
      </c>
      <c r="D418" s="24">
        <v>15600000</v>
      </c>
      <c r="E418" s="25">
        <v>0</v>
      </c>
      <c r="F418" s="22">
        <f t="shared" si="12"/>
        <v>15600000</v>
      </c>
      <c r="G418" s="28">
        <v>43880</v>
      </c>
      <c r="H418" s="28">
        <v>43882</v>
      </c>
      <c r="I418" s="28">
        <v>43997</v>
      </c>
      <c r="J418" s="13">
        <f t="shared" si="13"/>
        <v>114</v>
      </c>
      <c r="K418" s="29" t="s">
        <v>281</v>
      </c>
      <c r="L418" s="29" t="s">
        <v>286</v>
      </c>
      <c r="M418" s="30" t="s">
        <v>549</v>
      </c>
      <c r="N418" s="33" t="s">
        <v>2911</v>
      </c>
    </row>
    <row r="419" spans="1:14" ht="75" x14ac:dyDescent="0.25">
      <c r="A419" s="6" t="s">
        <v>1180</v>
      </c>
      <c r="B419" s="19" t="s">
        <v>193</v>
      </c>
      <c r="C419" s="18" t="s">
        <v>2256</v>
      </c>
      <c r="D419" s="24">
        <v>10950000</v>
      </c>
      <c r="E419" s="25">
        <v>0</v>
      </c>
      <c r="F419" s="22">
        <f t="shared" si="12"/>
        <v>10950000</v>
      </c>
      <c r="G419" s="28">
        <v>43880</v>
      </c>
      <c r="H419" s="28">
        <v>43885</v>
      </c>
      <c r="I419" s="28">
        <v>44036</v>
      </c>
      <c r="J419" s="13">
        <f t="shared" si="13"/>
        <v>150</v>
      </c>
      <c r="K419" s="29" t="s">
        <v>281</v>
      </c>
      <c r="L419" s="14" t="s">
        <v>288</v>
      </c>
      <c r="M419" s="15" t="s">
        <v>499</v>
      </c>
      <c r="N419" s="33" t="s">
        <v>2912</v>
      </c>
    </row>
    <row r="420" spans="1:14" ht="75" x14ac:dyDescent="0.25">
      <c r="A420" s="6" t="s">
        <v>1181</v>
      </c>
      <c r="B420" s="19" t="s">
        <v>229</v>
      </c>
      <c r="C420" s="18" t="s">
        <v>2258</v>
      </c>
      <c r="D420" s="24">
        <v>10950000</v>
      </c>
      <c r="E420" s="25">
        <v>0</v>
      </c>
      <c r="F420" s="22">
        <f t="shared" si="12"/>
        <v>10950000</v>
      </c>
      <c r="G420" s="28">
        <v>43879</v>
      </c>
      <c r="H420" s="28">
        <v>43880</v>
      </c>
      <c r="I420" s="28">
        <v>44036</v>
      </c>
      <c r="J420" s="13">
        <f t="shared" si="13"/>
        <v>155</v>
      </c>
      <c r="K420" s="29" t="s">
        <v>281</v>
      </c>
      <c r="L420" s="14" t="s">
        <v>288</v>
      </c>
      <c r="M420" s="15" t="s">
        <v>499</v>
      </c>
      <c r="N420" s="33" t="s">
        <v>2913</v>
      </c>
    </row>
    <row r="421" spans="1:14" ht="75" x14ac:dyDescent="0.25">
      <c r="A421" s="6" t="s">
        <v>1182</v>
      </c>
      <c r="B421" s="19" t="s">
        <v>1891</v>
      </c>
      <c r="C421" s="18" t="s">
        <v>2256</v>
      </c>
      <c r="D421" s="24">
        <v>10950000</v>
      </c>
      <c r="E421" s="25">
        <v>0</v>
      </c>
      <c r="F421" s="22">
        <f t="shared" si="12"/>
        <v>10950000</v>
      </c>
      <c r="G421" s="28">
        <v>43880</v>
      </c>
      <c r="H421" s="28">
        <v>43893</v>
      </c>
      <c r="I421" s="28">
        <v>44046</v>
      </c>
      <c r="J421" s="13">
        <f t="shared" si="13"/>
        <v>150</v>
      </c>
      <c r="K421" s="29" t="s">
        <v>281</v>
      </c>
      <c r="L421" s="14" t="s">
        <v>288</v>
      </c>
      <c r="M421" s="15" t="s">
        <v>499</v>
      </c>
      <c r="N421" s="33" t="s">
        <v>2914</v>
      </c>
    </row>
    <row r="422" spans="1:14" ht="75" x14ac:dyDescent="0.25">
      <c r="A422" s="6" t="s">
        <v>1183</v>
      </c>
      <c r="B422" s="19" t="s">
        <v>689</v>
      </c>
      <c r="C422" s="18" t="s">
        <v>2258</v>
      </c>
      <c r="D422" s="24">
        <v>10950000</v>
      </c>
      <c r="E422" s="25">
        <v>0</v>
      </c>
      <c r="F422" s="22">
        <f t="shared" si="12"/>
        <v>10950000</v>
      </c>
      <c r="G422" s="28">
        <v>43879</v>
      </c>
      <c r="H422" s="28">
        <v>43880</v>
      </c>
      <c r="I422" s="28">
        <v>44036</v>
      </c>
      <c r="J422" s="13">
        <f t="shared" si="13"/>
        <v>155</v>
      </c>
      <c r="K422" s="29" t="s">
        <v>281</v>
      </c>
      <c r="L422" s="14" t="s">
        <v>288</v>
      </c>
      <c r="M422" s="15" t="s">
        <v>499</v>
      </c>
      <c r="N422" s="33" t="s">
        <v>2915</v>
      </c>
    </row>
    <row r="423" spans="1:14" ht="75" x14ac:dyDescent="0.25">
      <c r="A423" s="6" t="s">
        <v>1184</v>
      </c>
      <c r="B423" s="19" t="s">
        <v>1892</v>
      </c>
      <c r="C423" s="18" t="s">
        <v>2256</v>
      </c>
      <c r="D423" s="24">
        <v>10950000</v>
      </c>
      <c r="E423" s="25">
        <v>0</v>
      </c>
      <c r="F423" s="22">
        <f t="shared" si="12"/>
        <v>10950000</v>
      </c>
      <c r="G423" s="28">
        <v>43879</v>
      </c>
      <c r="H423" s="28">
        <v>43885</v>
      </c>
      <c r="I423" s="28">
        <v>44036</v>
      </c>
      <c r="J423" s="13">
        <f t="shared" si="13"/>
        <v>150</v>
      </c>
      <c r="K423" s="29" t="s">
        <v>281</v>
      </c>
      <c r="L423" s="14" t="s">
        <v>288</v>
      </c>
      <c r="M423" s="15" t="s">
        <v>499</v>
      </c>
      <c r="N423" s="33" t="s">
        <v>2916</v>
      </c>
    </row>
    <row r="424" spans="1:14" ht="75" x14ac:dyDescent="0.25">
      <c r="A424" s="6" t="s">
        <v>1185</v>
      </c>
      <c r="B424" s="19" t="s">
        <v>126</v>
      </c>
      <c r="C424" s="18" t="s">
        <v>2258</v>
      </c>
      <c r="D424" s="24">
        <v>10950000</v>
      </c>
      <c r="E424" s="25">
        <v>0</v>
      </c>
      <c r="F424" s="22">
        <f t="shared" si="12"/>
        <v>10950000</v>
      </c>
      <c r="G424" s="28">
        <v>43880</v>
      </c>
      <c r="H424" s="28">
        <v>43885</v>
      </c>
      <c r="I424" s="28">
        <v>44036</v>
      </c>
      <c r="J424" s="13">
        <f t="shared" si="13"/>
        <v>150</v>
      </c>
      <c r="K424" s="29" t="s">
        <v>281</v>
      </c>
      <c r="L424" s="14" t="s">
        <v>288</v>
      </c>
      <c r="M424" s="15" t="s">
        <v>499</v>
      </c>
      <c r="N424" s="33" t="s">
        <v>2917</v>
      </c>
    </row>
    <row r="425" spans="1:14" ht="75" x14ac:dyDescent="0.25">
      <c r="A425" s="6" t="s">
        <v>1186</v>
      </c>
      <c r="B425" s="19" t="s">
        <v>62</v>
      </c>
      <c r="C425" s="18" t="s">
        <v>2258</v>
      </c>
      <c r="D425" s="24">
        <v>10950000</v>
      </c>
      <c r="E425" s="25">
        <v>0</v>
      </c>
      <c r="F425" s="22">
        <f t="shared" si="12"/>
        <v>10950000</v>
      </c>
      <c r="G425" s="28">
        <v>43880</v>
      </c>
      <c r="H425" s="28">
        <v>43880</v>
      </c>
      <c r="I425" s="28">
        <v>44036</v>
      </c>
      <c r="J425" s="13">
        <f t="shared" si="13"/>
        <v>155</v>
      </c>
      <c r="K425" s="29" t="s">
        <v>281</v>
      </c>
      <c r="L425" s="14" t="s">
        <v>288</v>
      </c>
      <c r="M425" s="15" t="s">
        <v>499</v>
      </c>
      <c r="N425" s="33" t="s">
        <v>2918</v>
      </c>
    </row>
    <row r="426" spans="1:14" ht="75" x14ac:dyDescent="0.25">
      <c r="A426" s="6" t="s">
        <v>1187</v>
      </c>
      <c r="B426" s="19" t="s">
        <v>382</v>
      </c>
      <c r="C426" s="18" t="s">
        <v>2258</v>
      </c>
      <c r="D426" s="24">
        <v>10950000</v>
      </c>
      <c r="E426" s="25">
        <v>0</v>
      </c>
      <c r="F426" s="22">
        <f t="shared" si="12"/>
        <v>10950000</v>
      </c>
      <c r="G426" s="28">
        <v>43880</v>
      </c>
      <c r="H426" s="28">
        <v>43881</v>
      </c>
      <c r="I426" s="28">
        <v>44036</v>
      </c>
      <c r="J426" s="13">
        <f t="shared" si="13"/>
        <v>154</v>
      </c>
      <c r="K426" s="29" t="s">
        <v>281</v>
      </c>
      <c r="L426" s="14" t="s">
        <v>288</v>
      </c>
      <c r="M426" s="15" t="s">
        <v>499</v>
      </c>
      <c r="N426" s="33" t="s">
        <v>2919</v>
      </c>
    </row>
    <row r="427" spans="1:14" ht="78.75" x14ac:dyDescent="0.25">
      <c r="A427" s="6" t="s">
        <v>1188</v>
      </c>
      <c r="B427" s="19" t="s">
        <v>1893</v>
      </c>
      <c r="C427" s="18" t="s">
        <v>2318</v>
      </c>
      <c r="D427" s="24">
        <v>255499121</v>
      </c>
      <c r="E427" s="25">
        <v>0</v>
      </c>
      <c r="F427" s="22">
        <f t="shared" si="12"/>
        <v>255499121</v>
      </c>
      <c r="G427" s="28">
        <v>43880</v>
      </c>
      <c r="H427" s="28">
        <v>43882</v>
      </c>
      <c r="I427" s="28">
        <v>44248</v>
      </c>
      <c r="J427" s="13">
        <f t="shared" si="13"/>
        <v>360</v>
      </c>
      <c r="K427" s="29" t="s">
        <v>289</v>
      </c>
      <c r="L427" s="29" t="s">
        <v>683</v>
      </c>
      <c r="M427" s="30" t="s">
        <v>2542</v>
      </c>
      <c r="N427" s="4" t="s">
        <v>2920</v>
      </c>
    </row>
    <row r="428" spans="1:14" ht="75" x14ac:dyDescent="0.25">
      <c r="A428" s="6" t="s">
        <v>1189</v>
      </c>
      <c r="B428" s="19" t="s">
        <v>304</v>
      </c>
      <c r="C428" s="18" t="s">
        <v>2319</v>
      </c>
      <c r="D428" s="24">
        <v>23849280</v>
      </c>
      <c r="E428" s="25">
        <v>0</v>
      </c>
      <c r="F428" s="22">
        <f t="shared" si="12"/>
        <v>23849280</v>
      </c>
      <c r="G428" s="28">
        <v>43879</v>
      </c>
      <c r="H428" s="28">
        <v>43881</v>
      </c>
      <c r="I428" s="28">
        <v>44057</v>
      </c>
      <c r="J428" s="13">
        <f t="shared" si="13"/>
        <v>174</v>
      </c>
      <c r="K428" s="29" t="s">
        <v>281</v>
      </c>
      <c r="L428" s="14" t="s">
        <v>282</v>
      </c>
      <c r="M428" s="15" t="s">
        <v>550</v>
      </c>
      <c r="N428" s="33" t="s">
        <v>2921</v>
      </c>
    </row>
    <row r="429" spans="1:14" ht="75" x14ac:dyDescent="0.25">
      <c r="A429" s="6" t="s">
        <v>1190</v>
      </c>
      <c r="B429" s="19" t="s">
        <v>1894</v>
      </c>
      <c r="C429" s="18" t="s">
        <v>2256</v>
      </c>
      <c r="D429" s="24">
        <v>10950000</v>
      </c>
      <c r="E429" s="25">
        <v>0</v>
      </c>
      <c r="F429" s="22">
        <f t="shared" si="12"/>
        <v>10950000</v>
      </c>
      <c r="G429" s="28">
        <v>43879</v>
      </c>
      <c r="H429" s="28">
        <v>43885</v>
      </c>
      <c r="I429" s="28">
        <v>44036</v>
      </c>
      <c r="J429" s="13">
        <f t="shared" si="13"/>
        <v>150</v>
      </c>
      <c r="K429" s="29" t="s">
        <v>281</v>
      </c>
      <c r="L429" s="14" t="s">
        <v>288</v>
      </c>
      <c r="M429" s="15" t="s">
        <v>499</v>
      </c>
      <c r="N429" s="33" t="s">
        <v>2922</v>
      </c>
    </row>
    <row r="430" spans="1:14" ht="75" x14ac:dyDescent="0.25">
      <c r="A430" s="6" t="s">
        <v>1191</v>
      </c>
      <c r="B430" s="19" t="s">
        <v>512</v>
      </c>
      <c r="C430" s="18" t="s">
        <v>2320</v>
      </c>
      <c r="D430" s="24">
        <v>11600000</v>
      </c>
      <c r="E430" s="25">
        <v>0</v>
      </c>
      <c r="F430" s="22">
        <f t="shared" si="12"/>
        <v>11600000</v>
      </c>
      <c r="G430" s="28">
        <v>43879</v>
      </c>
      <c r="H430" s="28">
        <v>43881</v>
      </c>
      <c r="I430" s="28">
        <v>43997</v>
      </c>
      <c r="J430" s="13">
        <f t="shared" si="13"/>
        <v>115</v>
      </c>
      <c r="K430" s="29" t="s">
        <v>281</v>
      </c>
      <c r="L430" s="29" t="s">
        <v>286</v>
      </c>
      <c r="M430" s="30" t="s">
        <v>549</v>
      </c>
      <c r="N430" s="33" t="s">
        <v>2923</v>
      </c>
    </row>
    <row r="431" spans="1:14" ht="75" x14ac:dyDescent="0.25">
      <c r="A431" s="6" t="s">
        <v>1192</v>
      </c>
      <c r="B431" s="19" t="s">
        <v>56</v>
      </c>
      <c r="C431" s="18" t="s">
        <v>2321</v>
      </c>
      <c r="D431" s="24">
        <v>22176960</v>
      </c>
      <c r="E431" s="25">
        <v>0</v>
      </c>
      <c r="F431" s="22">
        <f t="shared" si="12"/>
        <v>22176960</v>
      </c>
      <c r="G431" s="28">
        <v>43881</v>
      </c>
      <c r="H431" s="28">
        <v>43882</v>
      </c>
      <c r="I431" s="28">
        <v>44148</v>
      </c>
      <c r="J431" s="13">
        <f t="shared" si="13"/>
        <v>262</v>
      </c>
      <c r="K431" s="29" t="s">
        <v>281</v>
      </c>
      <c r="L431" s="14" t="s">
        <v>285</v>
      </c>
      <c r="M431" s="15" t="s">
        <v>500</v>
      </c>
      <c r="N431" s="33" t="s">
        <v>2924</v>
      </c>
    </row>
    <row r="432" spans="1:14" ht="75" x14ac:dyDescent="0.25">
      <c r="A432" s="6" t="s">
        <v>1193</v>
      </c>
      <c r="B432" s="19" t="s">
        <v>384</v>
      </c>
      <c r="C432" s="18" t="s">
        <v>2256</v>
      </c>
      <c r="D432" s="24">
        <v>10950000</v>
      </c>
      <c r="E432" s="25">
        <v>0</v>
      </c>
      <c r="F432" s="22">
        <f t="shared" si="12"/>
        <v>10950000</v>
      </c>
      <c r="G432" s="28">
        <v>43879</v>
      </c>
      <c r="H432" s="28">
        <v>43885</v>
      </c>
      <c r="I432" s="28">
        <v>44036</v>
      </c>
      <c r="J432" s="13">
        <f t="shared" si="13"/>
        <v>150</v>
      </c>
      <c r="K432" s="29" t="s">
        <v>281</v>
      </c>
      <c r="L432" s="14" t="s">
        <v>288</v>
      </c>
      <c r="M432" s="15" t="s">
        <v>499</v>
      </c>
      <c r="N432" s="33" t="s">
        <v>2925</v>
      </c>
    </row>
    <row r="433" spans="1:14" ht="75" x14ac:dyDescent="0.25">
      <c r="A433" s="6" t="s">
        <v>1194</v>
      </c>
      <c r="B433" s="19" t="s">
        <v>574</v>
      </c>
      <c r="C433" s="18" t="s">
        <v>2256</v>
      </c>
      <c r="D433" s="24">
        <v>10950000</v>
      </c>
      <c r="E433" s="25">
        <v>0</v>
      </c>
      <c r="F433" s="22">
        <f t="shared" si="12"/>
        <v>10950000</v>
      </c>
      <c r="G433" s="28">
        <v>43879</v>
      </c>
      <c r="H433" s="28">
        <v>43887</v>
      </c>
      <c r="I433" s="28">
        <v>44036</v>
      </c>
      <c r="J433" s="13">
        <f t="shared" si="13"/>
        <v>148</v>
      </c>
      <c r="K433" s="29" t="s">
        <v>281</v>
      </c>
      <c r="L433" s="14" t="s">
        <v>288</v>
      </c>
      <c r="M433" s="15" t="s">
        <v>499</v>
      </c>
      <c r="N433" s="33" t="s">
        <v>2926</v>
      </c>
    </row>
    <row r="434" spans="1:14" ht="75" x14ac:dyDescent="0.25">
      <c r="A434" s="6" t="s">
        <v>1195</v>
      </c>
      <c r="B434" s="19" t="s">
        <v>1895</v>
      </c>
      <c r="C434" s="18" t="s">
        <v>2258</v>
      </c>
      <c r="D434" s="24">
        <v>10950000</v>
      </c>
      <c r="E434" s="25">
        <v>0</v>
      </c>
      <c r="F434" s="22">
        <f t="shared" si="12"/>
        <v>10950000</v>
      </c>
      <c r="G434" s="28">
        <v>43881</v>
      </c>
      <c r="H434" s="28">
        <v>43885</v>
      </c>
      <c r="I434" s="28">
        <v>44036</v>
      </c>
      <c r="J434" s="13">
        <f t="shared" si="13"/>
        <v>150</v>
      </c>
      <c r="K434" s="29" t="s">
        <v>281</v>
      </c>
      <c r="L434" s="14" t="s">
        <v>288</v>
      </c>
      <c r="M434" s="15" t="s">
        <v>499</v>
      </c>
      <c r="N434" s="33" t="s">
        <v>2927</v>
      </c>
    </row>
    <row r="435" spans="1:14" ht="75" x14ac:dyDescent="0.25">
      <c r="A435" s="6" t="s">
        <v>1196</v>
      </c>
      <c r="B435" s="19" t="s">
        <v>1896</v>
      </c>
      <c r="C435" s="18" t="s">
        <v>2258</v>
      </c>
      <c r="D435" s="24">
        <v>10950000</v>
      </c>
      <c r="E435" s="25">
        <v>0</v>
      </c>
      <c r="F435" s="22">
        <f t="shared" si="12"/>
        <v>10950000</v>
      </c>
      <c r="G435" s="28">
        <v>43881</v>
      </c>
      <c r="H435" s="28">
        <v>43885</v>
      </c>
      <c r="I435" s="28">
        <v>44036</v>
      </c>
      <c r="J435" s="13">
        <f t="shared" si="13"/>
        <v>150</v>
      </c>
      <c r="K435" s="29" t="s">
        <v>281</v>
      </c>
      <c r="L435" s="14" t="s">
        <v>288</v>
      </c>
      <c r="M435" s="15" t="s">
        <v>499</v>
      </c>
      <c r="N435" s="33" t="s">
        <v>2928</v>
      </c>
    </row>
    <row r="436" spans="1:14" ht="75" x14ac:dyDescent="0.25">
      <c r="A436" s="6" t="s">
        <v>1197</v>
      </c>
      <c r="B436" s="19" t="s">
        <v>1897</v>
      </c>
      <c r="C436" s="18" t="s">
        <v>2258</v>
      </c>
      <c r="D436" s="24">
        <v>10950000</v>
      </c>
      <c r="E436" s="25">
        <v>0</v>
      </c>
      <c r="F436" s="22">
        <f t="shared" si="12"/>
        <v>10950000</v>
      </c>
      <c r="G436" s="28">
        <v>43881</v>
      </c>
      <c r="H436" s="28">
        <v>43889</v>
      </c>
      <c r="I436" s="28">
        <v>44036</v>
      </c>
      <c r="J436" s="13">
        <f t="shared" si="13"/>
        <v>146</v>
      </c>
      <c r="K436" s="29" t="s">
        <v>281</v>
      </c>
      <c r="L436" s="14" t="s">
        <v>288</v>
      </c>
      <c r="M436" s="15" t="s">
        <v>499</v>
      </c>
      <c r="N436" s="33" t="s">
        <v>2929</v>
      </c>
    </row>
    <row r="437" spans="1:14" ht="75" x14ac:dyDescent="0.25">
      <c r="A437" s="6" t="s">
        <v>1198</v>
      </c>
      <c r="B437" s="19" t="s">
        <v>575</v>
      </c>
      <c r="C437" s="18" t="s">
        <v>2258</v>
      </c>
      <c r="D437" s="24">
        <v>10950000</v>
      </c>
      <c r="E437" s="25">
        <v>0</v>
      </c>
      <c r="F437" s="22">
        <f t="shared" si="12"/>
        <v>10950000</v>
      </c>
      <c r="G437" s="28">
        <v>43881</v>
      </c>
      <c r="H437" s="28">
        <v>43887</v>
      </c>
      <c r="I437" s="28">
        <v>44036</v>
      </c>
      <c r="J437" s="13">
        <f t="shared" si="13"/>
        <v>148</v>
      </c>
      <c r="K437" s="29" t="s">
        <v>281</v>
      </c>
      <c r="L437" s="14" t="s">
        <v>288</v>
      </c>
      <c r="M437" s="15" t="s">
        <v>499</v>
      </c>
      <c r="N437" s="33" t="s">
        <v>2930</v>
      </c>
    </row>
    <row r="438" spans="1:14" ht="75" x14ac:dyDescent="0.25">
      <c r="A438" s="6" t="s">
        <v>1199</v>
      </c>
      <c r="B438" s="19" t="s">
        <v>645</v>
      </c>
      <c r="C438" s="18" t="s">
        <v>2258</v>
      </c>
      <c r="D438" s="24">
        <v>10950000</v>
      </c>
      <c r="E438" s="25">
        <v>0</v>
      </c>
      <c r="F438" s="22">
        <f t="shared" si="12"/>
        <v>10950000</v>
      </c>
      <c r="G438" s="28">
        <v>43881</v>
      </c>
      <c r="H438" s="28">
        <v>43886</v>
      </c>
      <c r="I438" s="28">
        <v>44036</v>
      </c>
      <c r="J438" s="13">
        <f t="shared" si="13"/>
        <v>149</v>
      </c>
      <c r="K438" s="29" t="s">
        <v>281</v>
      </c>
      <c r="L438" s="14" t="s">
        <v>288</v>
      </c>
      <c r="M438" s="15" t="s">
        <v>499</v>
      </c>
      <c r="N438" s="33" t="s">
        <v>2931</v>
      </c>
    </row>
    <row r="439" spans="1:14" ht="75" x14ac:dyDescent="0.25">
      <c r="A439" s="6" t="s">
        <v>1200</v>
      </c>
      <c r="B439" s="19" t="s">
        <v>1898</v>
      </c>
      <c r="C439" s="18" t="s">
        <v>2322</v>
      </c>
      <c r="D439" s="24">
        <v>40000000</v>
      </c>
      <c r="E439" s="25">
        <v>0</v>
      </c>
      <c r="F439" s="22">
        <f t="shared" si="12"/>
        <v>40000000</v>
      </c>
      <c r="G439" s="28">
        <v>43882</v>
      </c>
      <c r="H439" s="28">
        <v>43886</v>
      </c>
      <c r="I439" s="28">
        <v>44182</v>
      </c>
      <c r="J439" s="13">
        <f t="shared" si="13"/>
        <v>292</v>
      </c>
      <c r="K439" s="29" t="s">
        <v>281</v>
      </c>
      <c r="L439" s="14" t="s">
        <v>283</v>
      </c>
      <c r="M439" s="15" t="s">
        <v>496</v>
      </c>
      <c r="N439" s="33" t="s">
        <v>2932</v>
      </c>
    </row>
    <row r="440" spans="1:14" ht="75" x14ac:dyDescent="0.25">
      <c r="A440" s="6" t="s">
        <v>1201</v>
      </c>
      <c r="B440" s="19" t="s">
        <v>333</v>
      </c>
      <c r="C440" s="18" t="s">
        <v>2306</v>
      </c>
      <c r="D440" s="24">
        <v>15600000</v>
      </c>
      <c r="E440" s="25">
        <v>0</v>
      </c>
      <c r="F440" s="22">
        <f t="shared" si="12"/>
        <v>15600000</v>
      </c>
      <c r="G440" s="28">
        <v>43880</v>
      </c>
      <c r="H440" s="28">
        <v>43882</v>
      </c>
      <c r="I440" s="28">
        <v>43997</v>
      </c>
      <c r="J440" s="13">
        <f t="shared" si="13"/>
        <v>114</v>
      </c>
      <c r="K440" s="29" t="s">
        <v>281</v>
      </c>
      <c r="L440" s="29" t="s">
        <v>286</v>
      </c>
      <c r="M440" s="30" t="s">
        <v>549</v>
      </c>
      <c r="N440" s="33" t="s">
        <v>2933</v>
      </c>
    </row>
    <row r="441" spans="1:14" ht="75" x14ac:dyDescent="0.25">
      <c r="A441" s="6" t="s">
        <v>1202</v>
      </c>
      <c r="B441" s="19" t="s">
        <v>389</v>
      </c>
      <c r="C441" s="18" t="s">
        <v>2256</v>
      </c>
      <c r="D441" s="24">
        <v>10950000</v>
      </c>
      <c r="E441" s="25">
        <v>0</v>
      </c>
      <c r="F441" s="22">
        <f t="shared" si="12"/>
        <v>10950000</v>
      </c>
      <c r="G441" s="28">
        <v>43880</v>
      </c>
      <c r="H441" s="28">
        <v>43885</v>
      </c>
      <c r="I441" s="28">
        <v>44036</v>
      </c>
      <c r="J441" s="13">
        <f t="shared" si="13"/>
        <v>150</v>
      </c>
      <c r="K441" s="29" t="s">
        <v>281</v>
      </c>
      <c r="L441" s="14" t="s">
        <v>288</v>
      </c>
      <c r="M441" s="15" t="s">
        <v>499</v>
      </c>
      <c r="N441" s="33" t="s">
        <v>2934</v>
      </c>
    </row>
    <row r="442" spans="1:14" ht="75" x14ac:dyDescent="0.25">
      <c r="A442" s="6" t="s">
        <v>1203</v>
      </c>
      <c r="B442" s="19" t="s">
        <v>47</v>
      </c>
      <c r="C442" s="18" t="s">
        <v>2256</v>
      </c>
      <c r="D442" s="24">
        <v>10950000</v>
      </c>
      <c r="E442" s="25">
        <v>0</v>
      </c>
      <c r="F442" s="22">
        <f t="shared" si="12"/>
        <v>10950000</v>
      </c>
      <c r="G442" s="28">
        <v>43880</v>
      </c>
      <c r="H442" s="28">
        <v>43885</v>
      </c>
      <c r="I442" s="28">
        <v>44036</v>
      </c>
      <c r="J442" s="13">
        <f t="shared" si="13"/>
        <v>150</v>
      </c>
      <c r="K442" s="29" t="s">
        <v>281</v>
      </c>
      <c r="L442" s="14" t="s">
        <v>288</v>
      </c>
      <c r="M442" s="15" t="s">
        <v>499</v>
      </c>
      <c r="N442" s="33" t="s">
        <v>2935</v>
      </c>
    </row>
    <row r="443" spans="1:14" ht="75" x14ac:dyDescent="0.25">
      <c r="A443" s="6" t="s">
        <v>1204</v>
      </c>
      <c r="B443" s="19" t="s">
        <v>1899</v>
      </c>
      <c r="C443" s="18" t="s">
        <v>2316</v>
      </c>
      <c r="D443" s="24">
        <v>11600000</v>
      </c>
      <c r="E443" s="25">
        <v>0</v>
      </c>
      <c r="F443" s="22">
        <f t="shared" si="12"/>
        <v>11600000</v>
      </c>
      <c r="G443" s="28">
        <v>43880</v>
      </c>
      <c r="H443" s="28">
        <v>43881</v>
      </c>
      <c r="I443" s="28">
        <v>43997</v>
      </c>
      <c r="J443" s="13">
        <f t="shared" si="13"/>
        <v>115</v>
      </c>
      <c r="K443" s="29" t="s">
        <v>281</v>
      </c>
      <c r="L443" s="29" t="s">
        <v>286</v>
      </c>
      <c r="M443" s="30" t="s">
        <v>549</v>
      </c>
      <c r="N443" s="33" t="s">
        <v>2936</v>
      </c>
    </row>
    <row r="444" spans="1:14" ht="75" x14ac:dyDescent="0.25">
      <c r="A444" s="6" t="s">
        <v>1205</v>
      </c>
      <c r="B444" s="19" t="s">
        <v>617</v>
      </c>
      <c r="C444" s="18" t="s">
        <v>2316</v>
      </c>
      <c r="D444" s="24">
        <v>11600000</v>
      </c>
      <c r="E444" s="25">
        <v>0</v>
      </c>
      <c r="F444" s="22">
        <f t="shared" si="12"/>
        <v>11600000</v>
      </c>
      <c r="G444" s="28">
        <v>43880</v>
      </c>
      <c r="H444" s="28">
        <v>43881</v>
      </c>
      <c r="I444" s="28">
        <v>43997</v>
      </c>
      <c r="J444" s="13">
        <f t="shared" si="13"/>
        <v>115</v>
      </c>
      <c r="K444" s="29" t="s">
        <v>281</v>
      </c>
      <c r="L444" s="29" t="s">
        <v>286</v>
      </c>
      <c r="M444" s="30" t="s">
        <v>549</v>
      </c>
      <c r="N444" s="33" t="s">
        <v>2937</v>
      </c>
    </row>
    <row r="445" spans="1:14" ht="75" x14ac:dyDescent="0.25">
      <c r="A445" s="6" t="s">
        <v>1206</v>
      </c>
      <c r="B445" s="19" t="s">
        <v>166</v>
      </c>
      <c r="C445" s="18" t="s">
        <v>2320</v>
      </c>
      <c r="D445" s="24">
        <v>15600000</v>
      </c>
      <c r="E445" s="25">
        <v>0</v>
      </c>
      <c r="F445" s="22">
        <f t="shared" si="12"/>
        <v>15600000</v>
      </c>
      <c r="G445" s="28">
        <v>43879</v>
      </c>
      <c r="H445" s="28">
        <v>43888</v>
      </c>
      <c r="I445" s="28">
        <v>43997</v>
      </c>
      <c r="J445" s="13">
        <f t="shared" si="13"/>
        <v>108</v>
      </c>
      <c r="K445" s="29" t="s">
        <v>281</v>
      </c>
      <c r="L445" s="29" t="s">
        <v>286</v>
      </c>
      <c r="M445" s="30" t="s">
        <v>549</v>
      </c>
      <c r="N445" s="33" t="s">
        <v>2938</v>
      </c>
    </row>
    <row r="446" spans="1:14" ht="75" x14ac:dyDescent="0.25">
      <c r="A446" s="6" t="s">
        <v>1207</v>
      </c>
      <c r="B446" s="19" t="s">
        <v>334</v>
      </c>
      <c r="C446" s="18" t="s">
        <v>2316</v>
      </c>
      <c r="D446" s="24">
        <v>11600000</v>
      </c>
      <c r="E446" s="25">
        <v>0</v>
      </c>
      <c r="F446" s="22">
        <f t="shared" si="12"/>
        <v>11600000</v>
      </c>
      <c r="G446" s="28">
        <v>43880</v>
      </c>
      <c r="H446" s="28">
        <v>43880</v>
      </c>
      <c r="I446" s="28">
        <v>43997</v>
      </c>
      <c r="J446" s="13">
        <f t="shared" si="13"/>
        <v>116</v>
      </c>
      <c r="K446" s="29" t="s">
        <v>281</v>
      </c>
      <c r="L446" s="29" t="s">
        <v>286</v>
      </c>
      <c r="M446" s="30" t="s">
        <v>549</v>
      </c>
      <c r="N446" s="33" t="s">
        <v>2939</v>
      </c>
    </row>
    <row r="447" spans="1:14" ht="75" x14ac:dyDescent="0.25">
      <c r="A447" s="6" t="s">
        <v>1208</v>
      </c>
      <c r="B447" s="19" t="s">
        <v>543</v>
      </c>
      <c r="C447" s="18" t="s">
        <v>2320</v>
      </c>
      <c r="D447" s="24">
        <v>11600000</v>
      </c>
      <c r="E447" s="25">
        <v>0</v>
      </c>
      <c r="F447" s="22">
        <f t="shared" si="12"/>
        <v>11600000</v>
      </c>
      <c r="G447" s="28">
        <v>43880</v>
      </c>
      <c r="H447" s="28">
        <v>43886</v>
      </c>
      <c r="I447" s="28">
        <v>43997</v>
      </c>
      <c r="J447" s="13">
        <f t="shared" si="13"/>
        <v>110</v>
      </c>
      <c r="K447" s="29" t="s">
        <v>281</v>
      </c>
      <c r="L447" s="29" t="s">
        <v>286</v>
      </c>
      <c r="M447" s="30" t="s">
        <v>549</v>
      </c>
      <c r="N447" s="33" t="s">
        <v>2940</v>
      </c>
    </row>
    <row r="448" spans="1:14" ht="75" x14ac:dyDescent="0.25">
      <c r="A448" s="6" t="s">
        <v>1209</v>
      </c>
      <c r="B448" s="19" t="s">
        <v>1900</v>
      </c>
      <c r="C448" s="18" t="s">
        <v>2320</v>
      </c>
      <c r="D448" s="24">
        <v>11600000</v>
      </c>
      <c r="E448" s="25">
        <v>0</v>
      </c>
      <c r="F448" s="22">
        <f t="shared" si="12"/>
        <v>11600000</v>
      </c>
      <c r="G448" s="28">
        <v>43879</v>
      </c>
      <c r="H448" s="28">
        <v>43881</v>
      </c>
      <c r="I448" s="28">
        <v>43997</v>
      </c>
      <c r="J448" s="13">
        <f t="shared" si="13"/>
        <v>115</v>
      </c>
      <c r="K448" s="29" t="s">
        <v>281</v>
      </c>
      <c r="L448" s="29" t="s">
        <v>286</v>
      </c>
      <c r="M448" s="30" t="s">
        <v>549</v>
      </c>
      <c r="N448" s="33" t="s">
        <v>2941</v>
      </c>
    </row>
    <row r="449" spans="1:14" ht="75" x14ac:dyDescent="0.25">
      <c r="A449" s="6" t="s">
        <v>1210</v>
      </c>
      <c r="B449" s="19" t="s">
        <v>538</v>
      </c>
      <c r="C449" s="18" t="s">
        <v>2320</v>
      </c>
      <c r="D449" s="24">
        <v>11600000</v>
      </c>
      <c r="E449" s="25">
        <v>0</v>
      </c>
      <c r="F449" s="22">
        <f t="shared" si="12"/>
        <v>11600000</v>
      </c>
      <c r="G449" s="28">
        <v>43879</v>
      </c>
      <c r="H449" s="28">
        <v>43881</v>
      </c>
      <c r="I449" s="28">
        <v>43997</v>
      </c>
      <c r="J449" s="13">
        <f t="shared" si="13"/>
        <v>115</v>
      </c>
      <c r="K449" s="29" t="s">
        <v>281</v>
      </c>
      <c r="L449" s="29" t="s">
        <v>286</v>
      </c>
      <c r="M449" s="30" t="s">
        <v>549</v>
      </c>
      <c r="N449" s="33" t="s">
        <v>2942</v>
      </c>
    </row>
    <row r="450" spans="1:14" ht="75" x14ac:dyDescent="0.25">
      <c r="A450" s="6" t="s">
        <v>1211</v>
      </c>
      <c r="B450" s="19" t="s">
        <v>1901</v>
      </c>
      <c r="C450" s="18" t="s">
        <v>2320</v>
      </c>
      <c r="D450" s="24">
        <v>11600000</v>
      </c>
      <c r="E450" s="25">
        <v>0</v>
      </c>
      <c r="F450" s="22">
        <f t="shared" ref="F450:F513" si="14">D450-E450</f>
        <v>11600000</v>
      </c>
      <c r="G450" s="28">
        <v>43879</v>
      </c>
      <c r="H450" s="28">
        <v>43881</v>
      </c>
      <c r="I450" s="28">
        <v>43997</v>
      </c>
      <c r="J450" s="13">
        <f t="shared" ref="J450:J513" si="15">DAYS360(H450,I450)</f>
        <v>115</v>
      </c>
      <c r="K450" s="29" t="s">
        <v>281</v>
      </c>
      <c r="L450" s="29" t="s">
        <v>286</v>
      </c>
      <c r="M450" s="30" t="s">
        <v>549</v>
      </c>
      <c r="N450" s="33" t="s">
        <v>2943</v>
      </c>
    </row>
    <row r="451" spans="1:14" ht="75" x14ac:dyDescent="0.25">
      <c r="A451" s="6" t="s">
        <v>1212</v>
      </c>
      <c r="B451" s="19" t="s">
        <v>215</v>
      </c>
      <c r="C451" s="18" t="s">
        <v>2284</v>
      </c>
      <c r="D451" s="24">
        <v>15600000</v>
      </c>
      <c r="E451" s="25">
        <v>0</v>
      </c>
      <c r="F451" s="22">
        <f t="shared" si="14"/>
        <v>15600000</v>
      </c>
      <c r="G451" s="28">
        <v>43879</v>
      </c>
      <c r="H451" s="28">
        <v>43880</v>
      </c>
      <c r="I451" s="28">
        <v>43997</v>
      </c>
      <c r="J451" s="13">
        <f t="shared" si="15"/>
        <v>116</v>
      </c>
      <c r="K451" s="29" t="s">
        <v>281</v>
      </c>
      <c r="L451" s="29" t="s">
        <v>286</v>
      </c>
      <c r="M451" s="15" t="s">
        <v>549</v>
      </c>
      <c r="N451" s="33" t="s">
        <v>2944</v>
      </c>
    </row>
    <row r="452" spans="1:14" ht="75" x14ac:dyDescent="0.25">
      <c r="A452" s="6" t="s">
        <v>1213</v>
      </c>
      <c r="B452" s="19" t="s">
        <v>312</v>
      </c>
      <c r="C452" s="18" t="s">
        <v>2284</v>
      </c>
      <c r="D452" s="24">
        <v>15600000</v>
      </c>
      <c r="E452" s="25">
        <v>0</v>
      </c>
      <c r="F452" s="22">
        <f t="shared" si="14"/>
        <v>15600000</v>
      </c>
      <c r="G452" s="28">
        <v>43879</v>
      </c>
      <c r="H452" s="28">
        <v>43886</v>
      </c>
      <c r="I452" s="28">
        <v>43997</v>
      </c>
      <c r="J452" s="13">
        <f t="shared" si="15"/>
        <v>110</v>
      </c>
      <c r="K452" s="29" t="s">
        <v>281</v>
      </c>
      <c r="L452" s="29" t="s">
        <v>286</v>
      </c>
      <c r="M452" s="15" t="s">
        <v>549</v>
      </c>
      <c r="N452" s="33" t="s">
        <v>2945</v>
      </c>
    </row>
    <row r="453" spans="1:14" ht="75" x14ac:dyDescent="0.25">
      <c r="A453" s="6" t="s">
        <v>1214</v>
      </c>
      <c r="B453" s="19" t="s">
        <v>402</v>
      </c>
      <c r="C453" s="18" t="s">
        <v>2283</v>
      </c>
      <c r="D453" s="24">
        <v>27930000</v>
      </c>
      <c r="E453" s="25">
        <v>0</v>
      </c>
      <c r="F453" s="22">
        <f t="shared" si="14"/>
        <v>27930000</v>
      </c>
      <c r="G453" s="28">
        <v>43879</v>
      </c>
      <c r="H453" s="28">
        <v>43880</v>
      </c>
      <c r="I453" s="28">
        <v>44043</v>
      </c>
      <c r="J453" s="13">
        <f t="shared" si="15"/>
        <v>162</v>
      </c>
      <c r="K453" s="29" t="s">
        <v>281</v>
      </c>
      <c r="L453" s="29" t="s">
        <v>286</v>
      </c>
      <c r="M453" s="15" t="s">
        <v>549</v>
      </c>
      <c r="N453" s="33" t="s">
        <v>2946</v>
      </c>
    </row>
    <row r="454" spans="1:14" ht="75" x14ac:dyDescent="0.25">
      <c r="A454" s="6" t="s">
        <v>1215</v>
      </c>
      <c r="B454" s="19" t="s">
        <v>1902</v>
      </c>
      <c r="C454" s="18" t="s">
        <v>2258</v>
      </c>
      <c r="D454" s="24">
        <v>10950000</v>
      </c>
      <c r="E454" s="25">
        <v>0</v>
      </c>
      <c r="F454" s="22">
        <f t="shared" si="14"/>
        <v>10950000</v>
      </c>
      <c r="G454" s="28">
        <v>43880</v>
      </c>
      <c r="H454" s="28">
        <v>43889</v>
      </c>
      <c r="I454" s="28">
        <v>44036</v>
      </c>
      <c r="J454" s="13">
        <f t="shared" si="15"/>
        <v>146</v>
      </c>
      <c r="K454" s="29" t="s">
        <v>281</v>
      </c>
      <c r="L454" s="14" t="s">
        <v>288</v>
      </c>
      <c r="M454" s="15" t="s">
        <v>499</v>
      </c>
      <c r="N454" s="33" t="s">
        <v>2947</v>
      </c>
    </row>
    <row r="455" spans="1:14" ht="75" x14ac:dyDescent="0.25">
      <c r="A455" s="6" t="s">
        <v>1216</v>
      </c>
      <c r="B455" s="19" t="s">
        <v>189</v>
      </c>
      <c r="C455" s="18" t="s">
        <v>2306</v>
      </c>
      <c r="D455" s="24">
        <v>15600000</v>
      </c>
      <c r="E455" s="25">
        <v>0</v>
      </c>
      <c r="F455" s="22">
        <f t="shared" si="14"/>
        <v>15600000</v>
      </c>
      <c r="G455" s="28">
        <v>43879</v>
      </c>
      <c r="H455" s="28">
        <v>43880</v>
      </c>
      <c r="I455" s="28">
        <v>43997</v>
      </c>
      <c r="J455" s="13">
        <f t="shared" si="15"/>
        <v>116</v>
      </c>
      <c r="K455" s="29" t="s">
        <v>281</v>
      </c>
      <c r="L455" s="29" t="s">
        <v>286</v>
      </c>
      <c r="M455" s="15" t="s">
        <v>549</v>
      </c>
      <c r="N455" s="33" t="s">
        <v>2948</v>
      </c>
    </row>
    <row r="456" spans="1:14" ht="75" x14ac:dyDescent="0.25">
      <c r="A456" s="6" t="s">
        <v>1217</v>
      </c>
      <c r="B456" s="19" t="s">
        <v>704</v>
      </c>
      <c r="C456" s="18" t="s">
        <v>2302</v>
      </c>
      <c r="D456" s="24">
        <v>11600000</v>
      </c>
      <c r="E456" s="25">
        <v>0</v>
      </c>
      <c r="F456" s="22">
        <f t="shared" si="14"/>
        <v>11600000</v>
      </c>
      <c r="G456" s="28">
        <v>43879</v>
      </c>
      <c r="H456" s="28">
        <v>43880</v>
      </c>
      <c r="I456" s="28">
        <v>43997</v>
      </c>
      <c r="J456" s="13">
        <f t="shared" si="15"/>
        <v>116</v>
      </c>
      <c r="K456" s="29" t="s">
        <v>281</v>
      </c>
      <c r="L456" s="29" t="s">
        <v>286</v>
      </c>
      <c r="M456" s="15" t="s">
        <v>549</v>
      </c>
      <c r="N456" s="33" t="s">
        <v>2949</v>
      </c>
    </row>
    <row r="457" spans="1:14" ht="75" x14ac:dyDescent="0.25">
      <c r="A457" s="6" t="s">
        <v>1218</v>
      </c>
      <c r="B457" s="19" t="s">
        <v>704</v>
      </c>
      <c r="C457" s="18" t="s">
        <v>2302</v>
      </c>
      <c r="D457" s="24">
        <v>11600000</v>
      </c>
      <c r="E457" s="25">
        <v>0</v>
      </c>
      <c r="F457" s="22">
        <f t="shared" si="14"/>
        <v>11600000</v>
      </c>
      <c r="G457" s="28">
        <v>43879</v>
      </c>
      <c r="H457" s="28">
        <v>43880</v>
      </c>
      <c r="I457" s="28">
        <v>43997</v>
      </c>
      <c r="J457" s="13">
        <f t="shared" si="15"/>
        <v>116</v>
      </c>
      <c r="K457" s="29" t="s">
        <v>281</v>
      </c>
      <c r="L457" s="29" t="s">
        <v>286</v>
      </c>
      <c r="M457" s="15" t="s">
        <v>549</v>
      </c>
      <c r="N457" s="33" t="s">
        <v>2950</v>
      </c>
    </row>
    <row r="458" spans="1:14" ht="75" x14ac:dyDescent="0.25">
      <c r="A458" s="6" t="s">
        <v>1219</v>
      </c>
      <c r="B458" s="19" t="s">
        <v>735</v>
      </c>
      <c r="C458" s="18" t="s">
        <v>2323</v>
      </c>
      <c r="D458" s="24">
        <v>9600000</v>
      </c>
      <c r="E458" s="25">
        <v>0</v>
      </c>
      <c r="F458" s="22">
        <f t="shared" si="14"/>
        <v>9600000</v>
      </c>
      <c r="G458" s="28">
        <v>43880</v>
      </c>
      <c r="H458" s="28">
        <v>43882</v>
      </c>
      <c r="I458" s="28">
        <v>44060</v>
      </c>
      <c r="J458" s="13">
        <f t="shared" si="15"/>
        <v>176</v>
      </c>
      <c r="K458" s="29" t="s">
        <v>281</v>
      </c>
      <c r="L458" s="14" t="s">
        <v>282</v>
      </c>
      <c r="M458" s="15" t="s">
        <v>550</v>
      </c>
      <c r="N458" s="33" t="s">
        <v>2951</v>
      </c>
    </row>
    <row r="459" spans="1:14" ht="75" x14ac:dyDescent="0.25">
      <c r="A459" s="6" t="s">
        <v>1220</v>
      </c>
      <c r="B459" s="19" t="s">
        <v>564</v>
      </c>
      <c r="C459" s="18" t="s">
        <v>676</v>
      </c>
      <c r="D459" s="24">
        <v>20020000</v>
      </c>
      <c r="E459" s="25">
        <v>0</v>
      </c>
      <c r="F459" s="22">
        <f t="shared" si="14"/>
        <v>20020000</v>
      </c>
      <c r="G459" s="28">
        <v>43880</v>
      </c>
      <c r="H459" s="28">
        <v>43882</v>
      </c>
      <c r="I459" s="28">
        <v>44042</v>
      </c>
      <c r="J459" s="13">
        <f t="shared" si="15"/>
        <v>159</v>
      </c>
      <c r="K459" s="29" t="s">
        <v>281</v>
      </c>
      <c r="L459" s="29" t="s">
        <v>292</v>
      </c>
      <c r="M459" s="15" t="s">
        <v>495</v>
      </c>
      <c r="N459" s="33" t="s">
        <v>2952</v>
      </c>
    </row>
    <row r="460" spans="1:14" ht="75" x14ac:dyDescent="0.25">
      <c r="A460" s="6" t="s">
        <v>1221</v>
      </c>
      <c r="B460" s="19" t="s">
        <v>746</v>
      </c>
      <c r="C460" s="18" t="s">
        <v>2324</v>
      </c>
      <c r="D460" s="24">
        <v>24960000</v>
      </c>
      <c r="E460" s="25">
        <v>0</v>
      </c>
      <c r="F460" s="22">
        <f t="shared" si="14"/>
        <v>24960000</v>
      </c>
      <c r="G460" s="28">
        <v>43879</v>
      </c>
      <c r="H460" s="28">
        <v>43882</v>
      </c>
      <c r="I460" s="28">
        <v>44060</v>
      </c>
      <c r="J460" s="13">
        <f t="shared" si="15"/>
        <v>176</v>
      </c>
      <c r="K460" s="29" t="s">
        <v>281</v>
      </c>
      <c r="L460" s="29" t="s">
        <v>282</v>
      </c>
      <c r="M460" s="15" t="s">
        <v>550</v>
      </c>
      <c r="N460" s="33" t="s">
        <v>2953</v>
      </c>
    </row>
    <row r="461" spans="1:14" ht="75" x14ac:dyDescent="0.25">
      <c r="A461" s="6" t="s">
        <v>1222</v>
      </c>
      <c r="B461" s="19" t="s">
        <v>740</v>
      </c>
      <c r="C461" s="18" t="s">
        <v>2325</v>
      </c>
      <c r="D461" s="24">
        <v>9600000</v>
      </c>
      <c r="E461" s="25">
        <v>0</v>
      </c>
      <c r="F461" s="22">
        <f t="shared" si="14"/>
        <v>9600000</v>
      </c>
      <c r="G461" s="28">
        <v>43879</v>
      </c>
      <c r="H461" s="28">
        <v>43881</v>
      </c>
      <c r="I461" s="28">
        <v>44060</v>
      </c>
      <c r="J461" s="13">
        <f t="shared" si="15"/>
        <v>177</v>
      </c>
      <c r="K461" s="29" t="s">
        <v>281</v>
      </c>
      <c r="L461" s="29" t="s">
        <v>282</v>
      </c>
      <c r="M461" s="15" t="s">
        <v>550</v>
      </c>
      <c r="N461" s="33" t="s">
        <v>2954</v>
      </c>
    </row>
    <row r="462" spans="1:14" ht="75" x14ac:dyDescent="0.25">
      <c r="A462" s="6" t="s">
        <v>1223</v>
      </c>
      <c r="B462" s="19" t="s">
        <v>605</v>
      </c>
      <c r="C462" s="18" t="s">
        <v>2256</v>
      </c>
      <c r="D462" s="24">
        <v>10950000</v>
      </c>
      <c r="E462" s="25">
        <v>0</v>
      </c>
      <c r="F462" s="22">
        <f t="shared" si="14"/>
        <v>10950000</v>
      </c>
      <c r="G462" s="28">
        <v>43881</v>
      </c>
      <c r="H462" s="28">
        <v>43885</v>
      </c>
      <c r="I462" s="28">
        <v>44036</v>
      </c>
      <c r="J462" s="13">
        <f t="shared" si="15"/>
        <v>150</v>
      </c>
      <c r="K462" s="29" t="s">
        <v>281</v>
      </c>
      <c r="L462" s="14" t="s">
        <v>288</v>
      </c>
      <c r="M462" s="15" t="s">
        <v>499</v>
      </c>
      <c r="N462" s="33" t="s">
        <v>2955</v>
      </c>
    </row>
    <row r="463" spans="1:14" ht="75" x14ac:dyDescent="0.25">
      <c r="A463" s="6" t="s">
        <v>1224</v>
      </c>
      <c r="B463" s="19" t="s">
        <v>162</v>
      </c>
      <c r="C463" s="18" t="s">
        <v>2256</v>
      </c>
      <c r="D463" s="24">
        <v>10950000</v>
      </c>
      <c r="E463" s="25">
        <v>0</v>
      </c>
      <c r="F463" s="22">
        <f t="shared" si="14"/>
        <v>10950000</v>
      </c>
      <c r="G463" s="28">
        <v>43881</v>
      </c>
      <c r="H463" s="28">
        <v>43885</v>
      </c>
      <c r="I463" s="28">
        <v>44036</v>
      </c>
      <c r="J463" s="13">
        <f t="shared" si="15"/>
        <v>150</v>
      </c>
      <c r="K463" s="29" t="s">
        <v>281</v>
      </c>
      <c r="L463" s="14" t="s">
        <v>288</v>
      </c>
      <c r="M463" s="15" t="s">
        <v>499</v>
      </c>
      <c r="N463" s="33" t="s">
        <v>2956</v>
      </c>
    </row>
    <row r="464" spans="1:14" ht="75" x14ac:dyDescent="0.25">
      <c r="A464" s="6" t="s">
        <v>1225</v>
      </c>
      <c r="B464" s="19" t="s">
        <v>579</v>
      </c>
      <c r="C464" s="18" t="s">
        <v>2256</v>
      </c>
      <c r="D464" s="24">
        <v>10950000</v>
      </c>
      <c r="E464" s="25">
        <v>0</v>
      </c>
      <c r="F464" s="22">
        <f t="shared" si="14"/>
        <v>10950000</v>
      </c>
      <c r="G464" s="28">
        <v>43881</v>
      </c>
      <c r="H464" s="28">
        <v>43885</v>
      </c>
      <c r="I464" s="28">
        <v>44036</v>
      </c>
      <c r="J464" s="13">
        <f t="shared" si="15"/>
        <v>150</v>
      </c>
      <c r="K464" s="29" t="s">
        <v>281</v>
      </c>
      <c r="L464" s="14" t="s">
        <v>288</v>
      </c>
      <c r="M464" s="15" t="s">
        <v>499</v>
      </c>
      <c r="N464" s="33" t="s">
        <v>2957</v>
      </c>
    </row>
    <row r="465" spans="1:14" ht="75" x14ac:dyDescent="0.25">
      <c r="A465" s="6" t="s">
        <v>1226</v>
      </c>
      <c r="B465" s="19" t="s">
        <v>36</v>
      </c>
      <c r="C465" s="18" t="s">
        <v>2258</v>
      </c>
      <c r="D465" s="24">
        <v>10950000</v>
      </c>
      <c r="E465" s="25">
        <v>0</v>
      </c>
      <c r="F465" s="22">
        <f t="shared" si="14"/>
        <v>10950000</v>
      </c>
      <c r="G465" s="28">
        <v>43880</v>
      </c>
      <c r="H465" s="28">
        <v>43882</v>
      </c>
      <c r="I465" s="28">
        <v>44036</v>
      </c>
      <c r="J465" s="13">
        <f t="shared" si="15"/>
        <v>153</v>
      </c>
      <c r="K465" s="29" t="s">
        <v>281</v>
      </c>
      <c r="L465" s="14" t="s">
        <v>288</v>
      </c>
      <c r="M465" s="15" t="s">
        <v>499</v>
      </c>
      <c r="N465" s="33" t="s">
        <v>2958</v>
      </c>
    </row>
    <row r="466" spans="1:14" ht="75" x14ac:dyDescent="0.25">
      <c r="A466" s="6" t="s">
        <v>1227</v>
      </c>
      <c r="B466" s="19" t="s">
        <v>1903</v>
      </c>
      <c r="C466" s="18" t="s">
        <v>2256</v>
      </c>
      <c r="D466" s="24">
        <v>10950000</v>
      </c>
      <c r="E466" s="25">
        <v>0</v>
      </c>
      <c r="F466" s="22">
        <f t="shared" si="14"/>
        <v>10950000</v>
      </c>
      <c r="G466" s="28">
        <v>43881</v>
      </c>
      <c r="H466" s="28">
        <v>43889</v>
      </c>
      <c r="I466" s="28">
        <v>44036</v>
      </c>
      <c r="J466" s="13">
        <f t="shared" si="15"/>
        <v>146</v>
      </c>
      <c r="K466" s="29" t="s">
        <v>281</v>
      </c>
      <c r="L466" s="14" t="s">
        <v>288</v>
      </c>
      <c r="M466" s="15" t="s">
        <v>499</v>
      </c>
      <c r="N466" s="33" t="s">
        <v>2959</v>
      </c>
    </row>
    <row r="467" spans="1:14" ht="75" x14ac:dyDescent="0.25">
      <c r="A467" s="6" t="s">
        <v>1228</v>
      </c>
      <c r="B467" s="19" t="s">
        <v>609</v>
      </c>
      <c r="C467" s="18" t="s">
        <v>2256</v>
      </c>
      <c r="D467" s="24">
        <v>10950000</v>
      </c>
      <c r="E467" s="25">
        <v>0</v>
      </c>
      <c r="F467" s="22">
        <f t="shared" si="14"/>
        <v>10950000</v>
      </c>
      <c r="G467" s="28">
        <v>43882</v>
      </c>
      <c r="H467" s="28">
        <v>43885</v>
      </c>
      <c r="I467" s="28">
        <v>44036</v>
      </c>
      <c r="J467" s="13">
        <f t="shared" si="15"/>
        <v>150</v>
      </c>
      <c r="K467" s="29" t="s">
        <v>281</v>
      </c>
      <c r="L467" s="14" t="s">
        <v>288</v>
      </c>
      <c r="M467" s="15" t="s">
        <v>499</v>
      </c>
      <c r="N467" s="33" t="s">
        <v>2960</v>
      </c>
    </row>
    <row r="468" spans="1:14" ht="75" x14ac:dyDescent="0.25">
      <c r="A468" s="6" t="s">
        <v>1229</v>
      </c>
      <c r="B468" s="19" t="s">
        <v>329</v>
      </c>
      <c r="C468" s="18" t="s">
        <v>2302</v>
      </c>
      <c r="D468" s="24">
        <v>15600000</v>
      </c>
      <c r="E468" s="25">
        <v>0</v>
      </c>
      <c r="F468" s="22">
        <f t="shared" si="14"/>
        <v>15600000</v>
      </c>
      <c r="G468" s="28">
        <v>43880</v>
      </c>
      <c r="H468" s="28">
        <v>43881</v>
      </c>
      <c r="I468" s="28">
        <v>43997</v>
      </c>
      <c r="J468" s="13">
        <f t="shared" si="15"/>
        <v>115</v>
      </c>
      <c r="K468" s="29" t="s">
        <v>281</v>
      </c>
      <c r="L468" s="29" t="s">
        <v>286</v>
      </c>
      <c r="M468" s="15" t="s">
        <v>549</v>
      </c>
      <c r="N468" s="33" t="s">
        <v>2961</v>
      </c>
    </row>
    <row r="469" spans="1:14" ht="75" x14ac:dyDescent="0.25">
      <c r="A469" s="6" t="s">
        <v>1230</v>
      </c>
      <c r="B469" s="19" t="s">
        <v>1904</v>
      </c>
      <c r="C469" s="18" t="s">
        <v>2256</v>
      </c>
      <c r="D469" s="24">
        <v>10950000</v>
      </c>
      <c r="E469" s="25">
        <v>0</v>
      </c>
      <c r="F469" s="22">
        <f t="shared" si="14"/>
        <v>10950000</v>
      </c>
      <c r="G469" s="28">
        <v>43879</v>
      </c>
      <c r="H469" s="28">
        <v>43887</v>
      </c>
      <c r="I469" s="28">
        <v>44036</v>
      </c>
      <c r="J469" s="13">
        <f t="shared" si="15"/>
        <v>148</v>
      </c>
      <c r="K469" s="29" t="s">
        <v>281</v>
      </c>
      <c r="L469" s="14" t="s">
        <v>288</v>
      </c>
      <c r="M469" s="15" t="s">
        <v>499</v>
      </c>
      <c r="N469" s="33" t="s">
        <v>2962</v>
      </c>
    </row>
    <row r="470" spans="1:14" ht="75" x14ac:dyDescent="0.25">
      <c r="A470" s="6" t="s">
        <v>1231</v>
      </c>
      <c r="B470" s="19" t="s">
        <v>596</v>
      </c>
      <c r="C470" s="18" t="s">
        <v>2256</v>
      </c>
      <c r="D470" s="24">
        <v>10950000</v>
      </c>
      <c r="E470" s="25">
        <v>0</v>
      </c>
      <c r="F470" s="22">
        <f t="shared" si="14"/>
        <v>10950000</v>
      </c>
      <c r="G470" s="28">
        <v>43880</v>
      </c>
      <c r="H470" s="28">
        <v>43881</v>
      </c>
      <c r="I470" s="28">
        <v>44036</v>
      </c>
      <c r="J470" s="13">
        <f t="shared" si="15"/>
        <v>154</v>
      </c>
      <c r="K470" s="29" t="s">
        <v>281</v>
      </c>
      <c r="L470" s="14" t="s">
        <v>288</v>
      </c>
      <c r="M470" s="15" t="s">
        <v>499</v>
      </c>
      <c r="N470" s="33" t="s">
        <v>2963</v>
      </c>
    </row>
    <row r="471" spans="1:14" ht="75" x14ac:dyDescent="0.25">
      <c r="A471" s="6" t="s">
        <v>1232</v>
      </c>
      <c r="B471" s="19" t="s">
        <v>1905</v>
      </c>
      <c r="C471" s="18" t="s">
        <v>2256</v>
      </c>
      <c r="D471" s="24">
        <v>10950000</v>
      </c>
      <c r="E471" s="25">
        <v>0</v>
      </c>
      <c r="F471" s="22">
        <f t="shared" si="14"/>
        <v>10950000</v>
      </c>
      <c r="G471" s="28">
        <v>43880</v>
      </c>
      <c r="H471" s="28">
        <v>43885</v>
      </c>
      <c r="I471" s="28">
        <v>44036</v>
      </c>
      <c r="J471" s="13">
        <f t="shared" si="15"/>
        <v>150</v>
      </c>
      <c r="K471" s="29" t="s">
        <v>281</v>
      </c>
      <c r="L471" s="14" t="s">
        <v>288</v>
      </c>
      <c r="M471" s="15" t="s">
        <v>499</v>
      </c>
      <c r="N471" s="33" t="s">
        <v>2964</v>
      </c>
    </row>
    <row r="472" spans="1:14" ht="75" x14ac:dyDescent="0.25">
      <c r="A472" s="6" t="s">
        <v>1233</v>
      </c>
      <c r="B472" s="19" t="s">
        <v>611</v>
      </c>
      <c r="C472" s="18" t="s">
        <v>2302</v>
      </c>
      <c r="D472" s="24">
        <v>11600000</v>
      </c>
      <c r="E472" s="25">
        <v>0</v>
      </c>
      <c r="F472" s="22">
        <f t="shared" si="14"/>
        <v>11600000</v>
      </c>
      <c r="G472" s="28">
        <v>43880</v>
      </c>
      <c r="H472" s="28">
        <v>43886</v>
      </c>
      <c r="I472" s="28">
        <v>43997</v>
      </c>
      <c r="J472" s="13">
        <f t="shared" si="15"/>
        <v>110</v>
      </c>
      <c r="K472" s="29" t="s">
        <v>281</v>
      </c>
      <c r="L472" s="29" t="s">
        <v>286</v>
      </c>
      <c r="M472" s="15" t="s">
        <v>549</v>
      </c>
      <c r="N472" s="33" t="s">
        <v>2965</v>
      </c>
    </row>
    <row r="473" spans="1:14" ht="75" x14ac:dyDescent="0.25">
      <c r="A473" s="6" t="s">
        <v>1234</v>
      </c>
      <c r="B473" s="19" t="s">
        <v>739</v>
      </c>
      <c r="C473" s="18" t="s">
        <v>2302</v>
      </c>
      <c r="D473" s="24">
        <v>11600000</v>
      </c>
      <c r="E473" s="25">
        <v>0</v>
      </c>
      <c r="F473" s="22">
        <f t="shared" si="14"/>
        <v>11600000</v>
      </c>
      <c r="G473" s="28">
        <v>43880</v>
      </c>
      <c r="H473" s="28">
        <v>43882</v>
      </c>
      <c r="I473" s="28">
        <v>43997</v>
      </c>
      <c r="J473" s="13">
        <f t="shared" si="15"/>
        <v>114</v>
      </c>
      <c r="K473" s="29" t="s">
        <v>281</v>
      </c>
      <c r="L473" s="29" t="s">
        <v>286</v>
      </c>
      <c r="M473" s="15" t="s">
        <v>549</v>
      </c>
      <c r="N473" s="33" t="s">
        <v>2966</v>
      </c>
    </row>
    <row r="474" spans="1:14" ht="75" x14ac:dyDescent="0.25">
      <c r="A474" s="6" t="s">
        <v>1235</v>
      </c>
      <c r="B474" s="19" t="s">
        <v>723</v>
      </c>
      <c r="C474" s="18" t="s">
        <v>2326</v>
      </c>
      <c r="D474" s="24">
        <v>15645000</v>
      </c>
      <c r="E474" s="25">
        <v>0</v>
      </c>
      <c r="F474" s="22">
        <f t="shared" si="14"/>
        <v>15645000</v>
      </c>
      <c r="G474" s="28">
        <v>43886</v>
      </c>
      <c r="H474" s="28">
        <v>43888</v>
      </c>
      <c r="I474" s="28">
        <v>44002</v>
      </c>
      <c r="J474" s="13">
        <f t="shared" si="15"/>
        <v>113</v>
      </c>
      <c r="K474" s="29" t="s">
        <v>281</v>
      </c>
      <c r="L474" s="29" t="s">
        <v>284</v>
      </c>
      <c r="M474" s="15" t="s">
        <v>497</v>
      </c>
      <c r="N474" s="33" t="s">
        <v>2967</v>
      </c>
    </row>
    <row r="475" spans="1:14" ht="75" x14ac:dyDescent="0.25">
      <c r="A475" s="6" t="s">
        <v>1236</v>
      </c>
      <c r="B475" s="19" t="s">
        <v>51</v>
      </c>
      <c r="C475" s="18" t="s">
        <v>2258</v>
      </c>
      <c r="D475" s="24">
        <v>10950000</v>
      </c>
      <c r="E475" s="25">
        <v>0</v>
      </c>
      <c r="F475" s="22">
        <f t="shared" si="14"/>
        <v>10950000</v>
      </c>
      <c r="G475" s="28">
        <v>43880</v>
      </c>
      <c r="H475" s="28">
        <v>43881</v>
      </c>
      <c r="I475" s="28">
        <v>44036</v>
      </c>
      <c r="J475" s="13">
        <f t="shared" si="15"/>
        <v>154</v>
      </c>
      <c r="K475" s="29" t="s">
        <v>281</v>
      </c>
      <c r="L475" s="14" t="s">
        <v>288</v>
      </c>
      <c r="M475" s="15" t="s">
        <v>499</v>
      </c>
      <c r="N475" s="33" t="s">
        <v>2968</v>
      </c>
    </row>
    <row r="476" spans="1:14" ht="75" x14ac:dyDescent="0.25">
      <c r="A476" s="6" t="s">
        <v>1237</v>
      </c>
      <c r="B476" s="19" t="s">
        <v>1906</v>
      </c>
      <c r="C476" s="18" t="s">
        <v>2256</v>
      </c>
      <c r="D476" s="24">
        <v>10950000</v>
      </c>
      <c r="E476" s="25">
        <v>0</v>
      </c>
      <c r="F476" s="22">
        <f t="shared" si="14"/>
        <v>10950000</v>
      </c>
      <c r="G476" s="28">
        <v>43880</v>
      </c>
      <c r="H476" s="28">
        <v>43888</v>
      </c>
      <c r="I476" s="28">
        <v>44036</v>
      </c>
      <c r="J476" s="13">
        <f t="shared" si="15"/>
        <v>147</v>
      </c>
      <c r="K476" s="29" t="s">
        <v>281</v>
      </c>
      <c r="L476" s="14" t="s">
        <v>288</v>
      </c>
      <c r="M476" s="15" t="s">
        <v>499</v>
      </c>
      <c r="N476" s="33" t="s">
        <v>2969</v>
      </c>
    </row>
    <row r="477" spans="1:14" ht="75" x14ac:dyDescent="0.25">
      <c r="A477" s="6" t="s">
        <v>1238</v>
      </c>
      <c r="B477" s="19" t="s">
        <v>1907</v>
      </c>
      <c r="C477" s="18" t="s">
        <v>2256</v>
      </c>
      <c r="D477" s="24">
        <v>10950000</v>
      </c>
      <c r="E477" s="25">
        <v>0</v>
      </c>
      <c r="F477" s="22">
        <f t="shared" si="14"/>
        <v>10950000</v>
      </c>
      <c r="G477" s="28">
        <v>43880</v>
      </c>
      <c r="H477" s="28">
        <v>43885</v>
      </c>
      <c r="I477" s="28">
        <v>44036</v>
      </c>
      <c r="J477" s="13">
        <f t="shared" si="15"/>
        <v>150</v>
      </c>
      <c r="K477" s="29" t="s">
        <v>281</v>
      </c>
      <c r="L477" s="14" t="s">
        <v>288</v>
      </c>
      <c r="M477" s="15" t="s">
        <v>499</v>
      </c>
      <c r="N477" s="33" t="s">
        <v>2970</v>
      </c>
    </row>
    <row r="478" spans="1:14" ht="75" x14ac:dyDescent="0.25">
      <c r="A478" s="6" t="s">
        <v>1239</v>
      </c>
      <c r="B478" s="19" t="s">
        <v>703</v>
      </c>
      <c r="C478" s="18" t="s">
        <v>2302</v>
      </c>
      <c r="D478" s="24">
        <v>11600000</v>
      </c>
      <c r="E478" s="25">
        <v>0</v>
      </c>
      <c r="F478" s="22">
        <f t="shared" si="14"/>
        <v>11600000</v>
      </c>
      <c r="G478" s="28">
        <v>43882</v>
      </c>
      <c r="H478" s="28">
        <v>43896</v>
      </c>
      <c r="I478" s="28">
        <v>43997</v>
      </c>
      <c r="J478" s="13">
        <f t="shared" si="15"/>
        <v>99</v>
      </c>
      <c r="K478" s="29" t="s">
        <v>281</v>
      </c>
      <c r="L478" s="29" t="s">
        <v>286</v>
      </c>
      <c r="M478" s="30" t="s">
        <v>549</v>
      </c>
      <c r="N478" s="33" t="s">
        <v>2971</v>
      </c>
    </row>
    <row r="479" spans="1:14" ht="75" x14ac:dyDescent="0.25">
      <c r="A479" s="6" t="s">
        <v>1240</v>
      </c>
      <c r="B479" s="19" t="s">
        <v>397</v>
      </c>
      <c r="C479" s="18" t="s">
        <v>2256</v>
      </c>
      <c r="D479" s="24">
        <v>10950000</v>
      </c>
      <c r="E479" s="25">
        <v>0</v>
      </c>
      <c r="F479" s="22">
        <f t="shared" si="14"/>
        <v>10950000</v>
      </c>
      <c r="G479" s="28">
        <v>43882</v>
      </c>
      <c r="H479" s="28">
        <v>43887</v>
      </c>
      <c r="I479" s="28">
        <v>44036</v>
      </c>
      <c r="J479" s="13">
        <f t="shared" si="15"/>
        <v>148</v>
      </c>
      <c r="K479" s="29" t="s">
        <v>281</v>
      </c>
      <c r="L479" s="14" t="s">
        <v>288</v>
      </c>
      <c r="M479" s="15" t="s">
        <v>499</v>
      </c>
      <c r="N479" s="33" t="s">
        <v>2972</v>
      </c>
    </row>
    <row r="480" spans="1:14" ht="75" x14ac:dyDescent="0.25">
      <c r="A480" s="6" t="s">
        <v>1241</v>
      </c>
      <c r="B480" s="19" t="s">
        <v>1908</v>
      </c>
      <c r="C480" s="18" t="s">
        <v>2258</v>
      </c>
      <c r="D480" s="24">
        <v>10950000</v>
      </c>
      <c r="E480" s="25">
        <v>0</v>
      </c>
      <c r="F480" s="22">
        <f t="shared" si="14"/>
        <v>10950000</v>
      </c>
      <c r="G480" s="28">
        <v>43883</v>
      </c>
      <c r="H480" s="28">
        <v>43886</v>
      </c>
      <c r="I480" s="28">
        <v>44036</v>
      </c>
      <c r="J480" s="13">
        <f t="shared" si="15"/>
        <v>149</v>
      </c>
      <c r="K480" s="29" t="s">
        <v>281</v>
      </c>
      <c r="L480" s="14" t="s">
        <v>288</v>
      </c>
      <c r="M480" s="15" t="s">
        <v>499</v>
      </c>
      <c r="N480" s="33" t="s">
        <v>2973</v>
      </c>
    </row>
    <row r="481" spans="1:14" ht="75" x14ac:dyDescent="0.25">
      <c r="A481" s="6" t="s">
        <v>1242</v>
      </c>
      <c r="B481" s="19" t="s">
        <v>536</v>
      </c>
      <c r="C481" s="18" t="s">
        <v>2316</v>
      </c>
      <c r="D481" s="24">
        <v>11600000</v>
      </c>
      <c r="E481" s="25">
        <v>0</v>
      </c>
      <c r="F481" s="22">
        <f t="shared" si="14"/>
        <v>11600000</v>
      </c>
      <c r="G481" s="28">
        <v>43880</v>
      </c>
      <c r="H481" s="28">
        <v>43882</v>
      </c>
      <c r="I481" s="28">
        <v>43997</v>
      </c>
      <c r="J481" s="13">
        <f t="shared" si="15"/>
        <v>114</v>
      </c>
      <c r="K481" s="29" t="s">
        <v>281</v>
      </c>
      <c r="L481" s="29" t="s">
        <v>286</v>
      </c>
      <c r="M481" s="30" t="s">
        <v>549</v>
      </c>
      <c r="N481" s="33" t="s">
        <v>2974</v>
      </c>
    </row>
    <row r="482" spans="1:14" ht="75" x14ac:dyDescent="0.25">
      <c r="A482" s="6" t="s">
        <v>1243</v>
      </c>
      <c r="B482" s="19" t="s">
        <v>754</v>
      </c>
      <c r="C482" s="18" t="s">
        <v>2320</v>
      </c>
      <c r="D482" s="24">
        <v>8800000</v>
      </c>
      <c r="E482" s="25">
        <v>0</v>
      </c>
      <c r="F482" s="22">
        <f t="shared" si="14"/>
        <v>8800000</v>
      </c>
      <c r="G482" s="28">
        <v>43880</v>
      </c>
      <c r="H482" s="28">
        <v>43886</v>
      </c>
      <c r="I482" s="28">
        <v>43997</v>
      </c>
      <c r="J482" s="13">
        <f t="shared" si="15"/>
        <v>110</v>
      </c>
      <c r="K482" s="29" t="s">
        <v>281</v>
      </c>
      <c r="L482" s="29" t="s">
        <v>286</v>
      </c>
      <c r="M482" s="30" t="s">
        <v>549</v>
      </c>
      <c r="N482" s="33" t="s">
        <v>2975</v>
      </c>
    </row>
    <row r="483" spans="1:14" ht="75" x14ac:dyDescent="0.25">
      <c r="A483" s="6" t="s">
        <v>1244</v>
      </c>
      <c r="B483" s="19" t="s">
        <v>535</v>
      </c>
      <c r="C483" s="18" t="s">
        <v>2320</v>
      </c>
      <c r="D483" s="24">
        <v>11600000</v>
      </c>
      <c r="E483" s="25">
        <v>0</v>
      </c>
      <c r="F483" s="22">
        <f t="shared" si="14"/>
        <v>11600000</v>
      </c>
      <c r="G483" s="28">
        <v>43880</v>
      </c>
      <c r="H483" s="28">
        <v>43886</v>
      </c>
      <c r="I483" s="28">
        <v>43997</v>
      </c>
      <c r="J483" s="13">
        <f t="shared" si="15"/>
        <v>110</v>
      </c>
      <c r="K483" s="29" t="s">
        <v>281</v>
      </c>
      <c r="L483" s="29" t="s">
        <v>286</v>
      </c>
      <c r="M483" s="30" t="s">
        <v>549</v>
      </c>
      <c r="N483" s="33" t="s">
        <v>2976</v>
      </c>
    </row>
    <row r="484" spans="1:14" ht="75" x14ac:dyDescent="0.25">
      <c r="A484" s="6" t="s">
        <v>1245</v>
      </c>
      <c r="B484" s="19" t="s">
        <v>696</v>
      </c>
      <c r="C484" s="18" t="s">
        <v>2316</v>
      </c>
      <c r="D484" s="24">
        <v>11600000</v>
      </c>
      <c r="E484" s="25">
        <v>0</v>
      </c>
      <c r="F484" s="22">
        <f t="shared" si="14"/>
        <v>11600000</v>
      </c>
      <c r="G484" s="28">
        <v>43880</v>
      </c>
      <c r="H484" s="28">
        <v>43885</v>
      </c>
      <c r="I484" s="28">
        <v>43997</v>
      </c>
      <c r="J484" s="13">
        <f t="shared" si="15"/>
        <v>111</v>
      </c>
      <c r="K484" s="29" t="s">
        <v>281</v>
      </c>
      <c r="L484" s="29" t="s">
        <v>286</v>
      </c>
      <c r="M484" s="30" t="s">
        <v>549</v>
      </c>
      <c r="N484" s="33" t="s">
        <v>2977</v>
      </c>
    </row>
    <row r="485" spans="1:14" ht="75" x14ac:dyDescent="0.25">
      <c r="A485" s="6" t="s">
        <v>1246</v>
      </c>
      <c r="B485" s="19" t="s">
        <v>49</v>
      </c>
      <c r="C485" s="18" t="s">
        <v>2320</v>
      </c>
      <c r="D485" s="24">
        <v>18150000</v>
      </c>
      <c r="E485" s="25">
        <v>0</v>
      </c>
      <c r="F485" s="22">
        <f t="shared" si="14"/>
        <v>18150000</v>
      </c>
      <c r="G485" s="28">
        <v>43879</v>
      </c>
      <c r="H485" s="28">
        <v>43880</v>
      </c>
      <c r="I485" s="28">
        <v>44043</v>
      </c>
      <c r="J485" s="13">
        <f t="shared" si="15"/>
        <v>162</v>
      </c>
      <c r="K485" s="29" t="s">
        <v>281</v>
      </c>
      <c r="L485" s="29" t="s">
        <v>286</v>
      </c>
      <c r="M485" s="30" t="s">
        <v>549</v>
      </c>
      <c r="N485" s="33" t="s">
        <v>2978</v>
      </c>
    </row>
    <row r="486" spans="1:14" ht="78.75" x14ac:dyDescent="0.25">
      <c r="A486" s="6" t="s">
        <v>1247</v>
      </c>
      <c r="B486" s="19" t="s">
        <v>25</v>
      </c>
      <c r="C486" s="18" t="s">
        <v>2327</v>
      </c>
      <c r="D486" s="24">
        <v>18150000</v>
      </c>
      <c r="E486" s="25">
        <v>0</v>
      </c>
      <c r="F486" s="22">
        <f t="shared" si="14"/>
        <v>18150000</v>
      </c>
      <c r="G486" s="28">
        <v>43879</v>
      </c>
      <c r="H486" s="28">
        <v>43880</v>
      </c>
      <c r="I486" s="28">
        <v>44043</v>
      </c>
      <c r="J486" s="13">
        <f t="shared" si="15"/>
        <v>162</v>
      </c>
      <c r="K486" s="29" t="s">
        <v>281</v>
      </c>
      <c r="L486" s="29" t="s">
        <v>286</v>
      </c>
      <c r="M486" s="30" t="s">
        <v>549</v>
      </c>
      <c r="N486" s="33" t="s">
        <v>2979</v>
      </c>
    </row>
    <row r="487" spans="1:14" ht="101.25" x14ac:dyDescent="0.25">
      <c r="A487" s="6" t="s">
        <v>1248</v>
      </c>
      <c r="B487" s="19" t="s">
        <v>1909</v>
      </c>
      <c r="C487" s="18" t="s">
        <v>2328</v>
      </c>
      <c r="D487" s="24">
        <v>45000000</v>
      </c>
      <c r="E487" s="25">
        <v>0</v>
      </c>
      <c r="F487" s="22">
        <f t="shared" si="14"/>
        <v>45000000</v>
      </c>
      <c r="G487" s="28">
        <v>43879</v>
      </c>
      <c r="H487" s="28">
        <v>43880</v>
      </c>
      <c r="I487" s="28">
        <v>44088</v>
      </c>
      <c r="J487" s="13">
        <f t="shared" si="15"/>
        <v>205</v>
      </c>
      <c r="K487" s="29" t="s">
        <v>281</v>
      </c>
      <c r="L487" s="29" t="s">
        <v>292</v>
      </c>
      <c r="M487" s="30" t="s">
        <v>2543</v>
      </c>
      <c r="N487" s="33" t="s">
        <v>2980</v>
      </c>
    </row>
    <row r="488" spans="1:14" ht="75" x14ac:dyDescent="0.25">
      <c r="A488" s="6" t="s">
        <v>1249</v>
      </c>
      <c r="B488" s="19" t="s">
        <v>313</v>
      </c>
      <c r="C488" s="18" t="s">
        <v>2302</v>
      </c>
      <c r="D488" s="24">
        <v>15600000</v>
      </c>
      <c r="E488" s="25">
        <v>0</v>
      </c>
      <c r="F488" s="22">
        <f t="shared" si="14"/>
        <v>15600000</v>
      </c>
      <c r="G488" s="28">
        <v>43880</v>
      </c>
      <c r="H488" s="28">
        <v>43882</v>
      </c>
      <c r="I488" s="28">
        <v>43997</v>
      </c>
      <c r="J488" s="13">
        <f t="shared" si="15"/>
        <v>114</v>
      </c>
      <c r="K488" s="29" t="s">
        <v>281</v>
      </c>
      <c r="L488" s="29" t="s">
        <v>286</v>
      </c>
      <c r="M488" s="15" t="s">
        <v>549</v>
      </c>
      <c r="N488" s="33" t="s">
        <v>2981</v>
      </c>
    </row>
    <row r="489" spans="1:14" ht="75" x14ac:dyDescent="0.25">
      <c r="A489" s="6" t="s">
        <v>1250</v>
      </c>
      <c r="B489" s="19" t="s">
        <v>1910</v>
      </c>
      <c r="C489" s="18" t="s">
        <v>2320</v>
      </c>
      <c r="D489" s="24">
        <v>15600000</v>
      </c>
      <c r="E489" s="25">
        <v>0</v>
      </c>
      <c r="F489" s="22">
        <f t="shared" si="14"/>
        <v>15600000</v>
      </c>
      <c r="G489" s="28">
        <v>43881</v>
      </c>
      <c r="H489" s="28">
        <v>43882</v>
      </c>
      <c r="I489" s="28">
        <v>43997</v>
      </c>
      <c r="J489" s="13">
        <f t="shared" si="15"/>
        <v>114</v>
      </c>
      <c r="K489" s="29" t="s">
        <v>281</v>
      </c>
      <c r="L489" s="29" t="s">
        <v>286</v>
      </c>
      <c r="M489" s="30" t="s">
        <v>549</v>
      </c>
      <c r="N489" s="33" t="s">
        <v>2982</v>
      </c>
    </row>
    <row r="490" spans="1:14" ht="75" x14ac:dyDescent="0.25">
      <c r="A490" s="6" t="s">
        <v>1251</v>
      </c>
      <c r="B490" s="19" t="s">
        <v>1911</v>
      </c>
      <c r="C490" s="18" t="s">
        <v>2329</v>
      </c>
      <c r="D490" s="24">
        <v>38500000</v>
      </c>
      <c r="E490" s="25">
        <v>0</v>
      </c>
      <c r="F490" s="22">
        <f t="shared" si="14"/>
        <v>38500000</v>
      </c>
      <c r="G490" s="28">
        <v>43879</v>
      </c>
      <c r="H490" s="28">
        <v>43880</v>
      </c>
      <c r="I490" s="28">
        <v>44043</v>
      </c>
      <c r="J490" s="13">
        <f t="shared" si="15"/>
        <v>162</v>
      </c>
      <c r="K490" s="29" t="s">
        <v>281</v>
      </c>
      <c r="L490" s="29" t="s">
        <v>286</v>
      </c>
      <c r="M490" s="15" t="s">
        <v>549</v>
      </c>
      <c r="N490" s="33" t="s">
        <v>2983</v>
      </c>
    </row>
    <row r="491" spans="1:14" ht="75" x14ac:dyDescent="0.25">
      <c r="A491" s="6" t="s">
        <v>1252</v>
      </c>
      <c r="B491" s="19" t="s">
        <v>503</v>
      </c>
      <c r="C491" s="18" t="s">
        <v>2320</v>
      </c>
      <c r="D491" s="24">
        <v>11600000</v>
      </c>
      <c r="E491" s="25">
        <v>0</v>
      </c>
      <c r="F491" s="22">
        <f t="shared" si="14"/>
        <v>11600000</v>
      </c>
      <c r="G491" s="28">
        <v>43880</v>
      </c>
      <c r="H491" s="28">
        <v>43887</v>
      </c>
      <c r="I491" s="28">
        <v>43997</v>
      </c>
      <c r="J491" s="13">
        <f t="shared" si="15"/>
        <v>109</v>
      </c>
      <c r="K491" s="29" t="s">
        <v>281</v>
      </c>
      <c r="L491" s="29" t="s">
        <v>286</v>
      </c>
      <c r="M491" s="30" t="s">
        <v>549</v>
      </c>
      <c r="N491" s="33" t="s">
        <v>2984</v>
      </c>
    </row>
    <row r="492" spans="1:14" ht="75" x14ac:dyDescent="0.25">
      <c r="A492" s="6" t="s">
        <v>1253</v>
      </c>
      <c r="B492" s="19" t="s">
        <v>226</v>
      </c>
      <c r="C492" s="18" t="s">
        <v>2316</v>
      </c>
      <c r="D492" s="24">
        <v>11600000</v>
      </c>
      <c r="E492" s="25">
        <v>0</v>
      </c>
      <c r="F492" s="22">
        <f t="shared" si="14"/>
        <v>11600000</v>
      </c>
      <c r="G492" s="28">
        <v>43880</v>
      </c>
      <c r="H492" s="28">
        <v>43882</v>
      </c>
      <c r="I492" s="28">
        <v>43997</v>
      </c>
      <c r="J492" s="13">
        <f t="shared" si="15"/>
        <v>114</v>
      </c>
      <c r="K492" s="29" t="s">
        <v>281</v>
      </c>
      <c r="L492" s="29" t="s">
        <v>286</v>
      </c>
      <c r="M492" s="30" t="s">
        <v>549</v>
      </c>
      <c r="N492" s="33" t="s">
        <v>2985</v>
      </c>
    </row>
    <row r="493" spans="1:14" ht="75" x14ac:dyDescent="0.25">
      <c r="A493" s="6" t="s">
        <v>1254</v>
      </c>
      <c r="B493" s="19" t="s">
        <v>307</v>
      </c>
      <c r="C493" s="18" t="s">
        <v>2316</v>
      </c>
      <c r="D493" s="24">
        <v>11600000</v>
      </c>
      <c r="E493" s="25">
        <v>0</v>
      </c>
      <c r="F493" s="22">
        <f t="shared" si="14"/>
        <v>11600000</v>
      </c>
      <c r="G493" s="28">
        <v>43877</v>
      </c>
      <c r="H493" s="28">
        <v>43882</v>
      </c>
      <c r="I493" s="28">
        <v>43997</v>
      </c>
      <c r="J493" s="13">
        <f t="shared" si="15"/>
        <v>114</v>
      </c>
      <c r="K493" s="29" t="s">
        <v>281</v>
      </c>
      <c r="L493" s="29" t="s">
        <v>286</v>
      </c>
      <c r="M493" s="30" t="s">
        <v>549</v>
      </c>
      <c r="N493" s="33" t="s">
        <v>2986</v>
      </c>
    </row>
    <row r="494" spans="1:14" ht="75" x14ac:dyDescent="0.25">
      <c r="A494" s="6" t="s">
        <v>1255</v>
      </c>
      <c r="B494" s="19" t="s">
        <v>1912</v>
      </c>
      <c r="C494" s="18" t="s">
        <v>2320</v>
      </c>
      <c r="D494" s="24">
        <v>11600000</v>
      </c>
      <c r="E494" s="25">
        <v>0</v>
      </c>
      <c r="F494" s="22">
        <f t="shared" si="14"/>
        <v>11600000</v>
      </c>
      <c r="G494" s="28">
        <v>43880</v>
      </c>
      <c r="H494" s="28">
        <v>43882</v>
      </c>
      <c r="I494" s="28">
        <v>43997</v>
      </c>
      <c r="J494" s="13">
        <f t="shared" si="15"/>
        <v>114</v>
      </c>
      <c r="K494" s="29" t="s">
        <v>281</v>
      </c>
      <c r="L494" s="29" t="s">
        <v>286</v>
      </c>
      <c r="M494" s="30" t="s">
        <v>549</v>
      </c>
      <c r="N494" s="33" t="s">
        <v>2987</v>
      </c>
    </row>
    <row r="495" spans="1:14" ht="75" x14ac:dyDescent="0.25">
      <c r="A495" s="6" t="s">
        <v>1256</v>
      </c>
      <c r="B495" s="19" t="s">
        <v>1913</v>
      </c>
      <c r="C495" s="18" t="s">
        <v>2320</v>
      </c>
      <c r="D495" s="24">
        <v>11600000</v>
      </c>
      <c r="E495" s="25">
        <v>0</v>
      </c>
      <c r="F495" s="22">
        <f t="shared" si="14"/>
        <v>11600000</v>
      </c>
      <c r="G495" s="28">
        <v>43880</v>
      </c>
      <c r="H495" s="28">
        <v>43889</v>
      </c>
      <c r="I495" s="28">
        <v>43997</v>
      </c>
      <c r="J495" s="13">
        <f t="shared" si="15"/>
        <v>107</v>
      </c>
      <c r="K495" s="29" t="s">
        <v>281</v>
      </c>
      <c r="L495" s="29" t="s">
        <v>286</v>
      </c>
      <c r="M495" s="30" t="s">
        <v>549</v>
      </c>
      <c r="N495" s="33" t="s">
        <v>2988</v>
      </c>
    </row>
    <row r="496" spans="1:14" ht="75" x14ac:dyDescent="0.25">
      <c r="A496" s="6" t="s">
        <v>1257</v>
      </c>
      <c r="B496" s="19" t="s">
        <v>237</v>
      </c>
      <c r="C496" s="18" t="s">
        <v>2284</v>
      </c>
      <c r="D496" s="24">
        <v>11600000</v>
      </c>
      <c r="E496" s="25">
        <v>0</v>
      </c>
      <c r="F496" s="22">
        <f t="shared" si="14"/>
        <v>11600000</v>
      </c>
      <c r="G496" s="28">
        <v>43880</v>
      </c>
      <c r="H496" s="28">
        <v>43888</v>
      </c>
      <c r="I496" s="28">
        <v>43997</v>
      </c>
      <c r="J496" s="13">
        <f t="shared" si="15"/>
        <v>108</v>
      </c>
      <c r="K496" s="29" t="s">
        <v>281</v>
      </c>
      <c r="L496" s="29" t="s">
        <v>286</v>
      </c>
      <c r="M496" s="15" t="s">
        <v>549</v>
      </c>
      <c r="N496" s="33" t="s">
        <v>2989</v>
      </c>
    </row>
    <row r="497" spans="1:14" ht="75" x14ac:dyDescent="0.25">
      <c r="A497" s="6" t="s">
        <v>1258</v>
      </c>
      <c r="B497" s="19" t="s">
        <v>296</v>
      </c>
      <c r="C497" s="18" t="s">
        <v>2284</v>
      </c>
      <c r="D497" s="24">
        <v>8800000</v>
      </c>
      <c r="E497" s="25">
        <v>0</v>
      </c>
      <c r="F497" s="22">
        <f t="shared" si="14"/>
        <v>8800000</v>
      </c>
      <c r="G497" s="28">
        <v>43880</v>
      </c>
      <c r="H497" s="28">
        <v>43882</v>
      </c>
      <c r="I497" s="28">
        <v>43997</v>
      </c>
      <c r="J497" s="13">
        <f t="shared" si="15"/>
        <v>114</v>
      </c>
      <c r="K497" s="29" t="s">
        <v>281</v>
      </c>
      <c r="L497" s="29" t="s">
        <v>286</v>
      </c>
      <c r="M497" s="15" t="s">
        <v>549</v>
      </c>
      <c r="N497" s="33" t="s">
        <v>2990</v>
      </c>
    </row>
    <row r="498" spans="1:14" ht="75" x14ac:dyDescent="0.25">
      <c r="A498" s="6" t="s">
        <v>1259</v>
      </c>
      <c r="B498" s="19" t="s">
        <v>238</v>
      </c>
      <c r="C498" s="18" t="s">
        <v>2284</v>
      </c>
      <c r="D498" s="24">
        <v>11600000</v>
      </c>
      <c r="E498" s="25">
        <v>0</v>
      </c>
      <c r="F498" s="22">
        <f t="shared" si="14"/>
        <v>11600000</v>
      </c>
      <c r="G498" s="28">
        <v>43880</v>
      </c>
      <c r="H498" s="28">
        <v>43882</v>
      </c>
      <c r="I498" s="28">
        <v>43997</v>
      </c>
      <c r="J498" s="13">
        <f t="shared" si="15"/>
        <v>114</v>
      </c>
      <c r="K498" s="29" t="s">
        <v>281</v>
      </c>
      <c r="L498" s="29" t="s">
        <v>286</v>
      </c>
      <c r="M498" s="15" t="s">
        <v>549</v>
      </c>
      <c r="N498" s="33" t="s">
        <v>2991</v>
      </c>
    </row>
    <row r="499" spans="1:14" ht="75" x14ac:dyDescent="0.25">
      <c r="A499" s="6" t="s">
        <v>1260</v>
      </c>
      <c r="B499" s="19" t="s">
        <v>70</v>
      </c>
      <c r="C499" s="18" t="s">
        <v>2330</v>
      </c>
      <c r="D499" s="24">
        <v>12939000</v>
      </c>
      <c r="E499" s="25">
        <v>0</v>
      </c>
      <c r="F499" s="22">
        <f t="shared" si="14"/>
        <v>12939000</v>
      </c>
      <c r="G499" s="28">
        <v>43880</v>
      </c>
      <c r="H499" s="28">
        <v>43881</v>
      </c>
      <c r="I499" s="28">
        <v>44043</v>
      </c>
      <c r="J499" s="13">
        <f t="shared" si="15"/>
        <v>161</v>
      </c>
      <c r="K499" s="29" t="s">
        <v>281</v>
      </c>
      <c r="L499" s="29" t="s">
        <v>286</v>
      </c>
      <c r="M499" s="15" t="s">
        <v>549</v>
      </c>
      <c r="N499" s="33" t="s">
        <v>2992</v>
      </c>
    </row>
    <row r="500" spans="1:14" ht="75" x14ac:dyDescent="0.25">
      <c r="A500" s="6" t="s">
        <v>1261</v>
      </c>
      <c r="B500" s="19" t="s">
        <v>1914</v>
      </c>
      <c r="C500" s="18" t="s">
        <v>2330</v>
      </c>
      <c r="D500" s="24">
        <v>12939000</v>
      </c>
      <c r="E500" s="25">
        <v>0</v>
      </c>
      <c r="F500" s="22">
        <f t="shared" si="14"/>
        <v>12939000</v>
      </c>
      <c r="G500" s="28">
        <v>43880</v>
      </c>
      <c r="H500" s="28">
        <v>43882</v>
      </c>
      <c r="I500" s="28">
        <v>44043</v>
      </c>
      <c r="J500" s="13">
        <f t="shared" si="15"/>
        <v>160</v>
      </c>
      <c r="K500" s="29" t="s">
        <v>281</v>
      </c>
      <c r="L500" s="29" t="s">
        <v>286</v>
      </c>
      <c r="M500" s="15" t="s">
        <v>549</v>
      </c>
      <c r="N500" s="33" t="s">
        <v>2993</v>
      </c>
    </row>
    <row r="501" spans="1:14" ht="75" x14ac:dyDescent="0.25">
      <c r="A501" s="6" t="s">
        <v>1262</v>
      </c>
      <c r="B501" s="19" t="s">
        <v>58</v>
      </c>
      <c r="C501" s="18" t="s">
        <v>2330</v>
      </c>
      <c r="D501" s="24">
        <v>12939000</v>
      </c>
      <c r="E501" s="25">
        <v>0</v>
      </c>
      <c r="F501" s="22">
        <f t="shared" si="14"/>
        <v>12939000</v>
      </c>
      <c r="G501" s="28">
        <v>43880</v>
      </c>
      <c r="H501" s="28">
        <v>43882</v>
      </c>
      <c r="I501" s="28">
        <v>44043</v>
      </c>
      <c r="J501" s="13">
        <f t="shared" si="15"/>
        <v>160</v>
      </c>
      <c r="K501" s="29" t="s">
        <v>281</v>
      </c>
      <c r="L501" s="29" t="s">
        <v>286</v>
      </c>
      <c r="M501" s="15" t="s">
        <v>549</v>
      </c>
      <c r="N501" s="33" t="s">
        <v>2994</v>
      </c>
    </row>
    <row r="502" spans="1:14" ht="75" x14ac:dyDescent="0.25">
      <c r="A502" s="6" t="s">
        <v>1263</v>
      </c>
      <c r="B502" s="19" t="s">
        <v>1915</v>
      </c>
      <c r="C502" s="18" t="s">
        <v>2331</v>
      </c>
      <c r="D502" s="24">
        <v>17160000</v>
      </c>
      <c r="E502" s="25">
        <v>0</v>
      </c>
      <c r="F502" s="22">
        <f t="shared" si="14"/>
        <v>17160000</v>
      </c>
      <c r="G502" s="28">
        <v>43880</v>
      </c>
      <c r="H502" s="28">
        <v>43882</v>
      </c>
      <c r="I502" s="28">
        <v>44043</v>
      </c>
      <c r="J502" s="13">
        <f t="shared" si="15"/>
        <v>160</v>
      </c>
      <c r="K502" s="29" t="s">
        <v>281</v>
      </c>
      <c r="L502" s="29" t="s">
        <v>286</v>
      </c>
      <c r="M502" s="15" t="s">
        <v>549</v>
      </c>
      <c r="N502" s="33" t="s">
        <v>2995</v>
      </c>
    </row>
    <row r="503" spans="1:14" ht="75" x14ac:dyDescent="0.25">
      <c r="A503" s="6" t="s">
        <v>1264</v>
      </c>
      <c r="B503" s="19" t="s">
        <v>404</v>
      </c>
      <c r="C503" s="18" t="s">
        <v>2332</v>
      </c>
      <c r="D503" s="24">
        <v>26730000</v>
      </c>
      <c r="E503" s="25">
        <v>0</v>
      </c>
      <c r="F503" s="22">
        <f t="shared" si="14"/>
        <v>26730000</v>
      </c>
      <c r="G503" s="28">
        <v>43881</v>
      </c>
      <c r="H503" s="28">
        <v>43882</v>
      </c>
      <c r="I503" s="28">
        <v>44043</v>
      </c>
      <c r="J503" s="13">
        <f t="shared" si="15"/>
        <v>160</v>
      </c>
      <c r="K503" s="29" t="s">
        <v>281</v>
      </c>
      <c r="L503" s="29" t="s">
        <v>286</v>
      </c>
      <c r="M503" s="15" t="s">
        <v>549</v>
      </c>
      <c r="N503" s="33" t="s">
        <v>2996</v>
      </c>
    </row>
    <row r="504" spans="1:14" ht="75" x14ac:dyDescent="0.25">
      <c r="A504" s="6" t="s">
        <v>1265</v>
      </c>
      <c r="B504" s="19" t="s">
        <v>492</v>
      </c>
      <c r="C504" s="18" t="s">
        <v>2333</v>
      </c>
      <c r="D504" s="24">
        <v>28050000</v>
      </c>
      <c r="E504" s="25">
        <v>0</v>
      </c>
      <c r="F504" s="22">
        <f t="shared" si="14"/>
        <v>28050000</v>
      </c>
      <c r="G504" s="28">
        <v>43881</v>
      </c>
      <c r="H504" s="28">
        <v>43882</v>
      </c>
      <c r="I504" s="28">
        <v>44043</v>
      </c>
      <c r="J504" s="13">
        <f t="shared" si="15"/>
        <v>160</v>
      </c>
      <c r="K504" s="29" t="s">
        <v>281</v>
      </c>
      <c r="L504" s="29" t="s">
        <v>286</v>
      </c>
      <c r="M504" s="15" t="s">
        <v>549</v>
      </c>
      <c r="N504" s="33" t="s">
        <v>2997</v>
      </c>
    </row>
    <row r="505" spans="1:14" ht="75" x14ac:dyDescent="0.25">
      <c r="A505" s="6" t="s">
        <v>1266</v>
      </c>
      <c r="B505" s="19" t="s">
        <v>1916</v>
      </c>
      <c r="C505" s="18" t="s">
        <v>2334</v>
      </c>
      <c r="D505" s="24">
        <v>32725000</v>
      </c>
      <c r="E505" s="25">
        <v>0</v>
      </c>
      <c r="F505" s="22">
        <f t="shared" si="14"/>
        <v>32725000</v>
      </c>
      <c r="G505" s="28">
        <v>43882</v>
      </c>
      <c r="H505" s="28">
        <v>43886</v>
      </c>
      <c r="I505" s="28">
        <v>44042</v>
      </c>
      <c r="J505" s="13">
        <f t="shared" si="15"/>
        <v>155</v>
      </c>
      <c r="K505" s="29" t="s">
        <v>281</v>
      </c>
      <c r="L505" s="29" t="s">
        <v>292</v>
      </c>
      <c r="M505" s="15" t="s">
        <v>2543</v>
      </c>
      <c r="N505" s="33" t="s">
        <v>2998</v>
      </c>
    </row>
    <row r="506" spans="1:14" ht="75" x14ac:dyDescent="0.25">
      <c r="A506" s="6" t="s">
        <v>1267</v>
      </c>
      <c r="B506" s="19" t="s">
        <v>627</v>
      </c>
      <c r="C506" s="18" t="s">
        <v>2256</v>
      </c>
      <c r="D506" s="24">
        <v>10950000</v>
      </c>
      <c r="E506" s="25">
        <v>0</v>
      </c>
      <c r="F506" s="22">
        <f t="shared" si="14"/>
        <v>10950000</v>
      </c>
      <c r="G506" s="28">
        <v>43880</v>
      </c>
      <c r="H506" s="28">
        <v>43885</v>
      </c>
      <c r="I506" s="28">
        <v>44036</v>
      </c>
      <c r="J506" s="13">
        <f t="shared" si="15"/>
        <v>150</v>
      </c>
      <c r="K506" s="29" t="s">
        <v>281</v>
      </c>
      <c r="L506" s="14" t="s">
        <v>288</v>
      </c>
      <c r="M506" s="15" t="s">
        <v>499</v>
      </c>
      <c r="N506" s="33" t="s">
        <v>2999</v>
      </c>
    </row>
    <row r="507" spans="1:14" ht="75" x14ac:dyDescent="0.25">
      <c r="A507" s="6" t="s">
        <v>1268</v>
      </c>
      <c r="B507" s="19" t="s">
        <v>437</v>
      </c>
      <c r="C507" s="18" t="s">
        <v>2256</v>
      </c>
      <c r="D507" s="24">
        <v>10950000</v>
      </c>
      <c r="E507" s="25">
        <v>0</v>
      </c>
      <c r="F507" s="22">
        <f t="shared" si="14"/>
        <v>10950000</v>
      </c>
      <c r="G507" s="28">
        <v>43880</v>
      </c>
      <c r="H507" s="28">
        <v>43880</v>
      </c>
      <c r="I507" s="28">
        <v>44036</v>
      </c>
      <c r="J507" s="13">
        <f t="shared" si="15"/>
        <v>155</v>
      </c>
      <c r="K507" s="29" t="s">
        <v>281</v>
      </c>
      <c r="L507" s="14" t="s">
        <v>288</v>
      </c>
      <c r="M507" s="15" t="s">
        <v>499</v>
      </c>
      <c r="N507" s="33" t="s">
        <v>3000</v>
      </c>
    </row>
    <row r="508" spans="1:14" ht="75" x14ac:dyDescent="0.25">
      <c r="A508" s="6" t="s">
        <v>1269</v>
      </c>
      <c r="B508" s="19" t="s">
        <v>412</v>
      </c>
      <c r="C508" s="18" t="s">
        <v>2256</v>
      </c>
      <c r="D508" s="24">
        <v>10950000</v>
      </c>
      <c r="E508" s="25">
        <v>0</v>
      </c>
      <c r="F508" s="22">
        <f t="shared" si="14"/>
        <v>10950000</v>
      </c>
      <c r="G508" s="28">
        <v>43880</v>
      </c>
      <c r="H508" s="28">
        <v>43885</v>
      </c>
      <c r="I508" s="28">
        <v>44036</v>
      </c>
      <c r="J508" s="13">
        <f t="shared" si="15"/>
        <v>150</v>
      </c>
      <c r="K508" s="29" t="s">
        <v>281</v>
      </c>
      <c r="L508" s="14" t="s">
        <v>288</v>
      </c>
      <c r="M508" s="15" t="s">
        <v>499</v>
      </c>
      <c r="N508" s="33" t="s">
        <v>3001</v>
      </c>
    </row>
    <row r="509" spans="1:14" ht="75" x14ac:dyDescent="0.25">
      <c r="A509" s="6" t="s">
        <v>1270</v>
      </c>
      <c r="B509" s="19" t="s">
        <v>89</v>
      </c>
      <c r="C509" s="18" t="s">
        <v>2256</v>
      </c>
      <c r="D509" s="24">
        <v>10950000</v>
      </c>
      <c r="E509" s="25">
        <v>0</v>
      </c>
      <c r="F509" s="22">
        <f t="shared" si="14"/>
        <v>10950000</v>
      </c>
      <c r="G509" s="28">
        <v>43880</v>
      </c>
      <c r="H509" s="28">
        <v>43885</v>
      </c>
      <c r="I509" s="28">
        <v>44036</v>
      </c>
      <c r="J509" s="13">
        <f t="shared" si="15"/>
        <v>150</v>
      </c>
      <c r="K509" s="29" t="s">
        <v>281</v>
      </c>
      <c r="L509" s="14" t="s">
        <v>288</v>
      </c>
      <c r="M509" s="15" t="s">
        <v>499</v>
      </c>
      <c r="N509" s="33" t="s">
        <v>3002</v>
      </c>
    </row>
    <row r="510" spans="1:14" ht="75" x14ac:dyDescent="0.25">
      <c r="A510" s="6" t="s">
        <v>1271</v>
      </c>
      <c r="B510" s="19" t="s">
        <v>11</v>
      </c>
      <c r="C510" s="18" t="s">
        <v>2335</v>
      </c>
      <c r="D510" s="24">
        <v>12939000</v>
      </c>
      <c r="E510" s="25">
        <v>0</v>
      </c>
      <c r="F510" s="22">
        <f t="shared" si="14"/>
        <v>12939000</v>
      </c>
      <c r="G510" s="28">
        <v>43889</v>
      </c>
      <c r="H510" s="28">
        <v>43892</v>
      </c>
      <c r="I510" s="28">
        <v>44043</v>
      </c>
      <c r="J510" s="13">
        <f t="shared" si="15"/>
        <v>149</v>
      </c>
      <c r="K510" s="29" t="s">
        <v>281</v>
      </c>
      <c r="L510" s="29" t="s">
        <v>286</v>
      </c>
      <c r="M510" s="15" t="s">
        <v>549</v>
      </c>
      <c r="N510" s="33" t="s">
        <v>3003</v>
      </c>
    </row>
    <row r="511" spans="1:14" ht="75" x14ac:dyDescent="0.25">
      <c r="A511" s="6" t="s">
        <v>1272</v>
      </c>
      <c r="B511" s="19" t="s">
        <v>452</v>
      </c>
      <c r="C511" s="18" t="s">
        <v>2320</v>
      </c>
      <c r="D511" s="24">
        <v>15600000</v>
      </c>
      <c r="E511" s="25">
        <v>0</v>
      </c>
      <c r="F511" s="22">
        <f t="shared" si="14"/>
        <v>15600000</v>
      </c>
      <c r="G511" s="28">
        <v>43880</v>
      </c>
      <c r="H511" s="28">
        <v>43881</v>
      </c>
      <c r="I511" s="28">
        <v>43997</v>
      </c>
      <c r="J511" s="13">
        <f t="shared" si="15"/>
        <v>115</v>
      </c>
      <c r="K511" s="29" t="s">
        <v>281</v>
      </c>
      <c r="L511" s="29" t="s">
        <v>286</v>
      </c>
      <c r="M511" s="15" t="s">
        <v>549</v>
      </c>
      <c r="N511" s="33" t="s">
        <v>3004</v>
      </c>
    </row>
    <row r="512" spans="1:14" ht="75" x14ac:dyDescent="0.25">
      <c r="A512" s="6" t="s">
        <v>1273</v>
      </c>
      <c r="B512" s="19" t="s">
        <v>1917</v>
      </c>
      <c r="C512" s="18" t="s">
        <v>2256</v>
      </c>
      <c r="D512" s="24">
        <v>10950000</v>
      </c>
      <c r="E512" s="25">
        <v>0</v>
      </c>
      <c r="F512" s="22">
        <f t="shared" si="14"/>
        <v>10950000</v>
      </c>
      <c r="G512" s="28">
        <v>43882</v>
      </c>
      <c r="H512" s="28">
        <v>43896</v>
      </c>
      <c r="I512" s="28">
        <v>44049</v>
      </c>
      <c r="J512" s="13">
        <f t="shared" si="15"/>
        <v>150</v>
      </c>
      <c r="K512" s="29" t="s">
        <v>281</v>
      </c>
      <c r="L512" s="14" t="s">
        <v>288</v>
      </c>
      <c r="M512" s="15" t="s">
        <v>499</v>
      </c>
      <c r="N512" s="33" t="s">
        <v>3005</v>
      </c>
    </row>
    <row r="513" spans="1:14" ht="75" x14ac:dyDescent="0.25">
      <c r="A513" s="6" t="s">
        <v>1274</v>
      </c>
      <c r="B513" s="19" t="s">
        <v>516</v>
      </c>
      <c r="C513" s="18" t="s">
        <v>2320</v>
      </c>
      <c r="D513" s="24">
        <v>15600000</v>
      </c>
      <c r="E513" s="25">
        <v>0</v>
      </c>
      <c r="F513" s="22">
        <f t="shared" si="14"/>
        <v>15600000</v>
      </c>
      <c r="G513" s="28">
        <v>43880</v>
      </c>
      <c r="H513" s="28">
        <v>43882</v>
      </c>
      <c r="I513" s="28">
        <v>43997</v>
      </c>
      <c r="J513" s="13">
        <f t="shared" si="15"/>
        <v>114</v>
      </c>
      <c r="K513" s="29" t="s">
        <v>281</v>
      </c>
      <c r="L513" s="29" t="s">
        <v>286</v>
      </c>
      <c r="M513" s="15" t="s">
        <v>549</v>
      </c>
      <c r="N513" s="33" t="s">
        <v>3006</v>
      </c>
    </row>
    <row r="514" spans="1:14" ht="75" x14ac:dyDescent="0.25">
      <c r="A514" s="6" t="s">
        <v>1275</v>
      </c>
      <c r="B514" s="19" t="s">
        <v>1918</v>
      </c>
      <c r="C514" s="18" t="s">
        <v>2256</v>
      </c>
      <c r="D514" s="24">
        <v>10950000</v>
      </c>
      <c r="E514" s="25">
        <v>0</v>
      </c>
      <c r="F514" s="22">
        <f t="shared" ref="F514:F577" si="16">D514-E514</f>
        <v>10950000</v>
      </c>
      <c r="G514" s="28">
        <v>43881</v>
      </c>
      <c r="H514" s="28">
        <v>43887</v>
      </c>
      <c r="I514" s="28">
        <v>44036</v>
      </c>
      <c r="J514" s="13">
        <f t="shared" ref="J514:J577" si="17">DAYS360(H514,I514)</f>
        <v>148</v>
      </c>
      <c r="K514" s="29" t="s">
        <v>281</v>
      </c>
      <c r="L514" s="14" t="s">
        <v>288</v>
      </c>
      <c r="M514" s="15" t="s">
        <v>499</v>
      </c>
      <c r="N514" s="33" t="s">
        <v>3007</v>
      </c>
    </row>
    <row r="515" spans="1:14" ht="75" x14ac:dyDescent="0.25">
      <c r="A515" s="6" t="s">
        <v>1276</v>
      </c>
      <c r="B515" s="19" t="s">
        <v>1919</v>
      </c>
      <c r="C515" s="18" t="s">
        <v>2336</v>
      </c>
      <c r="D515" s="24">
        <v>61070000</v>
      </c>
      <c r="E515" s="25">
        <v>0</v>
      </c>
      <c r="F515" s="22">
        <f t="shared" si="16"/>
        <v>61070000</v>
      </c>
      <c r="G515" s="28">
        <v>43880</v>
      </c>
      <c r="H515" s="28">
        <v>43881</v>
      </c>
      <c r="I515" s="28">
        <v>44195</v>
      </c>
      <c r="J515" s="13">
        <f t="shared" si="17"/>
        <v>310</v>
      </c>
      <c r="K515" s="29" t="s">
        <v>281</v>
      </c>
      <c r="L515" s="14" t="s">
        <v>288</v>
      </c>
      <c r="M515" s="15" t="s">
        <v>499</v>
      </c>
      <c r="N515" s="33" t="s">
        <v>3008</v>
      </c>
    </row>
    <row r="516" spans="1:14" ht="75" x14ac:dyDescent="0.25">
      <c r="A516" s="6" t="s">
        <v>1277</v>
      </c>
      <c r="B516" s="19" t="s">
        <v>1920</v>
      </c>
      <c r="C516" s="18" t="s">
        <v>2337</v>
      </c>
      <c r="D516" s="24">
        <v>50323333</v>
      </c>
      <c r="E516" s="25">
        <v>0</v>
      </c>
      <c r="F516" s="22">
        <f t="shared" si="16"/>
        <v>50323333</v>
      </c>
      <c r="G516" s="28">
        <v>43880</v>
      </c>
      <c r="H516" s="28">
        <v>43882</v>
      </c>
      <c r="I516" s="28">
        <v>44195</v>
      </c>
      <c r="J516" s="13">
        <f t="shared" si="17"/>
        <v>309</v>
      </c>
      <c r="K516" s="29" t="s">
        <v>281</v>
      </c>
      <c r="L516" s="14" t="s">
        <v>288</v>
      </c>
      <c r="M516" s="15" t="s">
        <v>499</v>
      </c>
      <c r="N516" s="33" t="s">
        <v>3009</v>
      </c>
    </row>
    <row r="517" spans="1:14" ht="75" x14ac:dyDescent="0.25">
      <c r="A517" s="6" t="s">
        <v>1278</v>
      </c>
      <c r="B517" s="19" t="s">
        <v>1921</v>
      </c>
      <c r="C517" s="18" t="s">
        <v>2256</v>
      </c>
      <c r="D517" s="24">
        <v>10950000</v>
      </c>
      <c r="E517" s="25">
        <v>0</v>
      </c>
      <c r="F517" s="22">
        <f t="shared" si="16"/>
        <v>10950000</v>
      </c>
      <c r="G517" s="28">
        <v>43881</v>
      </c>
      <c r="H517" s="28">
        <v>43885</v>
      </c>
      <c r="I517" s="28">
        <v>44036</v>
      </c>
      <c r="J517" s="13">
        <f t="shared" si="17"/>
        <v>150</v>
      </c>
      <c r="K517" s="29" t="s">
        <v>281</v>
      </c>
      <c r="L517" s="14" t="s">
        <v>288</v>
      </c>
      <c r="M517" s="15" t="s">
        <v>499</v>
      </c>
      <c r="N517" s="33" t="s">
        <v>3010</v>
      </c>
    </row>
    <row r="518" spans="1:14" ht="75" x14ac:dyDescent="0.25">
      <c r="A518" s="6" t="s">
        <v>1279</v>
      </c>
      <c r="B518" s="19" t="s">
        <v>744</v>
      </c>
      <c r="C518" s="18" t="s">
        <v>2338</v>
      </c>
      <c r="D518" s="24">
        <v>9600000</v>
      </c>
      <c r="E518" s="25">
        <v>0</v>
      </c>
      <c r="F518" s="22">
        <f t="shared" si="16"/>
        <v>9600000</v>
      </c>
      <c r="G518" s="28">
        <v>43882</v>
      </c>
      <c r="H518" s="28">
        <v>43893</v>
      </c>
      <c r="I518" s="28">
        <v>44060</v>
      </c>
      <c r="J518" s="13">
        <f t="shared" si="17"/>
        <v>164</v>
      </c>
      <c r="K518" s="29" t="s">
        <v>281</v>
      </c>
      <c r="L518" s="29" t="s">
        <v>282</v>
      </c>
      <c r="M518" s="15" t="s">
        <v>550</v>
      </c>
      <c r="N518" s="33" t="s">
        <v>3011</v>
      </c>
    </row>
    <row r="519" spans="1:14" ht="75" x14ac:dyDescent="0.25">
      <c r="A519" s="6" t="s">
        <v>1280</v>
      </c>
      <c r="B519" s="19" t="s">
        <v>370</v>
      </c>
      <c r="C519" s="18" t="s">
        <v>2338</v>
      </c>
      <c r="D519" s="24">
        <v>9600000</v>
      </c>
      <c r="E519" s="25">
        <v>0</v>
      </c>
      <c r="F519" s="22">
        <f t="shared" si="16"/>
        <v>9600000</v>
      </c>
      <c r="G519" s="28">
        <v>43882</v>
      </c>
      <c r="H519" s="28">
        <v>43893</v>
      </c>
      <c r="I519" s="28">
        <v>44060</v>
      </c>
      <c r="J519" s="13">
        <f t="shared" si="17"/>
        <v>164</v>
      </c>
      <c r="K519" s="29" t="s">
        <v>281</v>
      </c>
      <c r="L519" s="29" t="s">
        <v>282</v>
      </c>
      <c r="M519" s="15" t="s">
        <v>550</v>
      </c>
      <c r="N519" s="33" t="s">
        <v>3012</v>
      </c>
    </row>
    <row r="520" spans="1:14" ht="75" x14ac:dyDescent="0.25">
      <c r="A520" s="6" t="s">
        <v>1281</v>
      </c>
      <c r="B520" s="19" t="s">
        <v>1922</v>
      </c>
      <c r="C520" s="18" t="s">
        <v>2339</v>
      </c>
      <c r="D520" s="24">
        <v>45000000</v>
      </c>
      <c r="E520" s="25">
        <v>0</v>
      </c>
      <c r="F520" s="22">
        <f t="shared" si="16"/>
        <v>45000000</v>
      </c>
      <c r="G520" s="28">
        <v>43882</v>
      </c>
      <c r="H520" s="28">
        <v>43888</v>
      </c>
      <c r="I520" s="28">
        <v>44192</v>
      </c>
      <c r="J520" s="13">
        <f t="shared" si="17"/>
        <v>300</v>
      </c>
      <c r="K520" s="29" t="s">
        <v>281</v>
      </c>
      <c r="L520" s="14" t="s">
        <v>283</v>
      </c>
      <c r="M520" s="15" t="s">
        <v>496</v>
      </c>
      <c r="N520" s="33" t="s">
        <v>3013</v>
      </c>
    </row>
    <row r="521" spans="1:14" ht="75" x14ac:dyDescent="0.25">
      <c r="A521" s="6" t="s">
        <v>1282</v>
      </c>
      <c r="B521" s="19" t="s">
        <v>1923</v>
      </c>
      <c r="C521" s="18" t="s">
        <v>2340</v>
      </c>
      <c r="D521" s="24">
        <v>45968000</v>
      </c>
      <c r="E521" s="25">
        <v>0</v>
      </c>
      <c r="F521" s="22">
        <f t="shared" si="16"/>
        <v>45968000</v>
      </c>
      <c r="G521" s="28">
        <v>43885</v>
      </c>
      <c r="H521" s="28">
        <v>43892</v>
      </c>
      <c r="I521" s="28">
        <v>44182</v>
      </c>
      <c r="J521" s="13">
        <f t="shared" si="17"/>
        <v>285</v>
      </c>
      <c r="K521" s="29" t="s">
        <v>281</v>
      </c>
      <c r="L521" s="14" t="s">
        <v>283</v>
      </c>
      <c r="M521" s="15" t="s">
        <v>496</v>
      </c>
      <c r="N521" s="33" t="s">
        <v>3014</v>
      </c>
    </row>
    <row r="522" spans="1:14" ht="75" x14ac:dyDescent="0.25">
      <c r="A522" s="6" t="s">
        <v>1283</v>
      </c>
      <c r="B522" s="19" t="s">
        <v>699</v>
      </c>
      <c r="C522" s="18" t="s">
        <v>2302</v>
      </c>
      <c r="D522" s="24">
        <v>11600000</v>
      </c>
      <c r="E522" s="25">
        <v>0</v>
      </c>
      <c r="F522" s="22">
        <f t="shared" si="16"/>
        <v>11600000</v>
      </c>
      <c r="G522" s="28">
        <v>43881</v>
      </c>
      <c r="H522" s="28">
        <v>43886</v>
      </c>
      <c r="I522" s="28">
        <v>43997</v>
      </c>
      <c r="J522" s="13">
        <f t="shared" si="17"/>
        <v>110</v>
      </c>
      <c r="K522" s="29" t="s">
        <v>281</v>
      </c>
      <c r="L522" s="29" t="s">
        <v>286</v>
      </c>
      <c r="M522" s="15" t="s">
        <v>549</v>
      </c>
      <c r="N522" s="33" t="s">
        <v>3015</v>
      </c>
    </row>
    <row r="523" spans="1:14" ht="75" x14ac:dyDescent="0.25">
      <c r="A523" s="6" t="s">
        <v>1284</v>
      </c>
      <c r="B523" s="19" t="s">
        <v>326</v>
      </c>
      <c r="C523" s="18" t="s">
        <v>2320</v>
      </c>
      <c r="D523" s="24">
        <v>15600000</v>
      </c>
      <c r="E523" s="25">
        <v>0</v>
      </c>
      <c r="F523" s="22">
        <f t="shared" si="16"/>
        <v>15600000</v>
      </c>
      <c r="G523" s="28">
        <v>43881</v>
      </c>
      <c r="H523" s="28">
        <v>43885</v>
      </c>
      <c r="I523" s="28">
        <v>43997</v>
      </c>
      <c r="J523" s="13">
        <f t="shared" si="17"/>
        <v>111</v>
      </c>
      <c r="K523" s="29" t="s">
        <v>281</v>
      </c>
      <c r="L523" s="29" t="s">
        <v>286</v>
      </c>
      <c r="M523" s="15" t="s">
        <v>549</v>
      </c>
      <c r="N523" s="33" t="s">
        <v>3016</v>
      </c>
    </row>
    <row r="524" spans="1:14" ht="75" x14ac:dyDescent="0.25">
      <c r="A524" s="6" t="s">
        <v>1285</v>
      </c>
      <c r="B524" s="19" t="s">
        <v>705</v>
      </c>
      <c r="C524" s="18" t="s">
        <v>2302</v>
      </c>
      <c r="D524" s="24">
        <v>11600000</v>
      </c>
      <c r="E524" s="25">
        <v>0</v>
      </c>
      <c r="F524" s="22">
        <f t="shared" si="16"/>
        <v>11600000</v>
      </c>
      <c r="G524" s="28">
        <v>43880</v>
      </c>
      <c r="H524" s="28">
        <v>43882</v>
      </c>
      <c r="I524" s="28">
        <v>43997</v>
      </c>
      <c r="J524" s="13">
        <f t="shared" si="17"/>
        <v>114</v>
      </c>
      <c r="K524" s="29" t="s">
        <v>281</v>
      </c>
      <c r="L524" s="29" t="s">
        <v>286</v>
      </c>
      <c r="M524" s="15" t="s">
        <v>549</v>
      </c>
      <c r="N524" s="33" t="s">
        <v>3017</v>
      </c>
    </row>
    <row r="525" spans="1:14" ht="75" x14ac:dyDescent="0.25">
      <c r="A525" s="6" t="s">
        <v>1286</v>
      </c>
      <c r="B525" s="19" t="s">
        <v>475</v>
      </c>
      <c r="C525" s="18" t="s">
        <v>2302</v>
      </c>
      <c r="D525" s="24">
        <v>11600000</v>
      </c>
      <c r="E525" s="25">
        <v>0</v>
      </c>
      <c r="F525" s="22">
        <f t="shared" si="16"/>
        <v>11600000</v>
      </c>
      <c r="G525" s="28">
        <v>43880</v>
      </c>
      <c r="H525" s="28">
        <v>43889</v>
      </c>
      <c r="I525" s="28">
        <v>43997</v>
      </c>
      <c r="J525" s="13">
        <f t="shared" si="17"/>
        <v>107</v>
      </c>
      <c r="K525" s="29" t="s">
        <v>281</v>
      </c>
      <c r="L525" s="29" t="s">
        <v>286</v>
      </c>
      <c r="M525" s="15" t="s">
        <v>549</v>
      </c>
      <c r="N525" s="33" t="s">
        <v>3018</v>
      </c>
    </row>
    <row r="526" spans="1:14" ht="75" x14ac:dyDescent="0.25">
      <c r="A526" s="6" t="s">
        <v>1287</v>
      </c>
      <c r="B526" s="19" t="s">
        <v>741</v>
      </c>
      <c r="C526" s="18" t="s">
        <v>2341</v>
      </c>
      <c r="D526" s="24">
        <v>18720000</v>
      </c>
      <c r="E526" s="25">
        <v>0</v>
      </c>
      <c r="F526" s="22">
        <f t="shared" si="16"/>
        <v>18720000</v>
      </c>
      <c r="G526" s="28">
        <v>43881</v>
      </c>
      <c r="H526" s="28">
        <v>43886</v>
      </c>
      <c r="I526" s="28">
        <v>44060</v>
      </c>
      <c r="J526" s="13">
        <f t="shared" si="17"/>
        <v>172</v>
      </c>
      <c r="K526" s="29" t="s">
        <v>281</v>
      </c>
      <c r="L526" s="29" t="s">
        <v>282</v>
      </c>
      <c r="M526" s="15" t="s">
        <v>550</v>
      </c>
      <c r="N526" s="33" t="s">
        <v>3019</v>
      </c>
    </row>
    <row r="527" spans="1:14" ht="75" x14ac:dyDescent="0.25">
      <c r="A527" s="6" t="s">
        <v>1288</v>
      </c>
      <c r="B527" s="19" t="s">
        <v>98</v>
      </c>
      <c r="C527" s="18" t="s">
        <v>2256</v>
      </c>
      <c r="D527" s="24">
        <v>10950000</v>
      </c>
      <c r="E527" s="25">
        <v>0</v>
      </c>
      <c r="F527" s="22">
        <f t="shared" si="16"/>
        <v>10950000</v>
      </c>
      <c r="G527" s="28">
        <v>43881</v>
      </c>
      <c r="H527" s="28">
        <v>43885</v>
      </c>
      <c r="I527" s="28">
        <v>44036</v>
      </c>
      <c r="J527" s="13">
        <f t="shared" si="17"/>
        <v>150</v>
      </c>
      <c r="K527" s="29" t="s">
        <v>281</v>
      </c>
      <c r="L527" s="14" t="s">
        <v>288</v>
      </c>
      <c r="M527" s="15" t="s">
        <v>499</v>
      </c>
      <c r="N527" s="33" t="s">
        <v>3020</v>
      </c>
    </row>
    <row r="528" spans="1:14" ht="75" x14ac:dyDescent="0.25">
      <c r="A528" s="6" t="s">
        <v>1289</v>
      </c>
      <c r="B528" s="19" t="s">
        <v>734</v>
      </c>
      <c r="C528" s="18" t="s">
        <v>2342</v>
      </c>
      <c r="D528" s="24">
        <v>12480000</v>
      </c>
      <c r="E528" s="25">
        <v>0</v>
      </c>
      <c r="F528" s="22">
        <f t="shared" si="16"/>
        <v>12480000</v>
      </c>
      <c r="G528" s="28">
        <v>43880</v>
      </c>
      <c r="H528" s="28">
        <v>43882</v>
      </c>
      <c r="I528" s="28">
        <v>44060</v>
      </c>
      <c r="J528" s="13">
        <f t="shared" si="17"/>
        <v>176</v>
      </c>
      <c r="K528" s="29" t="s">
        <v>281</v>
      </c>
      <c r="L528" s="29" t="s">
        <v>282</v>
      </c>
      <c r="M528" s="15" t="s">
        <v>550</v>
      </c>
      <c r="N528" s="33" t="s">
        <v>3021</v>
      </c>
    </row>
    <row r="529" spans="1:14" ht="75" x14ac:dyDescent="0.25">
      <c r="A529" s="6" t="s">
        <v>1290</v>
      </c>
      <c r="B529" s="19" t="s">
        <v>623</v>
      </c>
      <c r="C529" s="18" t="s">
        <v>2256</v>
      </c>
      <c r="D529" s="24">
        <v>10950000</v>
      </c>
      <c r="E529" s="25">
        <v>0</v>
      </c>
      <c r="F529" s="22">
        <f t="shared" si="16"/>
        <v>10950000</v>
      </c>
      <c r="G529" s="28">
        <v>43882</v>
      </c>
      <c r="H529" s="28">
        <v>43885</v>
      </c>
      <c r="I529" s="28">
        <v>44036</v>
      </c>
      <c r="J529" s="13">
        <f t="shared" si="17"/>
        <v>150</v>
      </c>
      <c r="K529" s="29" t="s">
        <v>281</v>
      </c>
      <c r="L529" s="14" t="s">
        <v>288</v>
      </c>
      <c r="M529" s="15" t="s">
        <v>499</v>
      </c>
      <c r="N529" s="33" t="s">
        <v>3022</v>
      </c>
    </row>
    <row r="530" spans="1:14" ht="75" x14ac:dyDescent="0.25">
      <c r="A530" s="6" t="s">
        <v>1291</v>
      </c>
      <c r="B530" s="19" t="s">
        <v>245</v>
      </c>
      <c r="C530" s="18" t="s">
        <v>2310</v>
      </c>
      <c r="D530" s="24">
        <v>9172800</v>
      </c>
      <c r="E530" s="25">
        <v>0</v>
      </c>
      <c r="F530" s="22">
        <f t="shared" si="16"/>
        <v>9172800</v>
      </c>
      <c r="G530" s="28">
        <v>43881</v>
      </c>
      <c r="H530" s="28">
        <v>43895</v>
      </c>
      <c r="I530" s="28">
        <v>43972</v>
      </c>
      <c r="J530" s="13">
        <f t="shared" si="17"/>
        <v>76</v>
      </c>
      <c r="K530" s="29" t="s">
        <v>281</v>
      </c>
      <c r="L530" s="29" t="s">
        <v>284</v>
      </c>
      <c r="M530" s="15" t="s">
        <v>497</v>
      </c>
      <c r="N530" s="33" t="s">
        <v>3023</v>
      </c>
    </row>
    <row r="531" spans="1:14" ht="75" x14ac:dyDescent="0.25">
      <c r="A531" s="6" t="s">
        <v>1292</v>
      </c>
      <c r="B531" s="19" t="s">
        <v>706</v>
      </c>
      <c r="C531" s="18" t="s">
        <v>2284</v>
      </c>
      <c r="D531" s="24">
        <v>11600000</v>
      </c>
      <c r="E531" s="25">
        <v>0</v>
      </c>
      <c r="F531" s="22">
        <f t="shared" si="16"/>
        <v>11600000</v>
      </c>
      <c r="G531" s="28">
        <v>43885</v>
      </c>
      <c r="H531" s="28">
        <v>43893</v>
      </c>
      <c r="I531" s="28">
        <v>43997</v>
      </c>
      <c r="J531" s="13">
        <f t="shared" si="17"/>
        <v>102</v>
      </c>
      <c r="K531" s="29" t="s">
        <v>281</v>
      </c>
      <c r="L531" s="29" t="s">
        <v>286</v>
      </c>
      <c r="M531" s="15" t="s">
        <v>549</v>
      </c>
      <c r="N531" s="33" t="s">
        <v>3024</v>
      </c>
    </row>
    <row r="532" spans="1:14" ht="75" x14ac:dyDescent="0.25">
      <c r="A532" s="6" t="s">
        <v>1293</v>
      </c>
      <c r="B532" s="19" t="s">
        <v>558</v>
      </c>
      <c r="C532" s="18" t="s">
        <v>2343</v>
      </c>
      <c r="D532" s="24">
        <v>33900000</v>
      </c>
      <c r="E532" s="25">
        <v>0</v>
      </c>
      <c r="F532" s="22">
        <f t="shared" si="16"/>
        <v>33900000</v>
      </c>
      <c r="G532" s="28">
        <v>43881</v>
      </c>
      <c r="H532" s="28">
        <v>43885</v>
      </c>
      <c r="I532" s="28">
        <v>44091</v>
      </c>
      <c r="J532" s="13">
        <f t="shared" si="17"/>
        <v>203</v>
      </c>
      <c r="K532" s="29" t="s">
        <v>281</v>
      </c>
      <c r="L532" s="29" t="s">
        <v>282</v>
      </c>
      <c r="M532" s="15" t="s">
        <v>550</v>
      </c>
      <c r="N532" s="33" t="s">
        <v>3025</v>
      </c>
    </row>
    <row r="533" spans="1:14" ht="75" x14ac:dyDescent="0.25">
      <c r="A533" s="6" t="s">
        <v>1294</v>
      </c>
      <c r="B533" s="19" t="s">
        <v>352</v>
      </c>
      <c r="C533" s="18" t="s">
        <v>2310</v>
      </c>
      <c r="D533" s="24">
        <v>9172800</v>
      </c>
      <c r="E533" s="25">
        <v>0</v>
      </c>
      <c r="F533" s="22">
        <f t="shared" si="16"/>
        <v>9172800</v>
      </c>
      <c r="G533" s="28">
        <v>43882</v>
      </c>
      <c r="H533" s="28">
        <v>43886</v>
      </c>
      <c r="I533" s="28">
        <v>43972</v>
      </c>
      <c r="J533" s="13">
        <f t="shared" si="17"/>
        <v>86</v>
      </c>
      <c r="K533" s="29" t="s">
        <v>281</v>
      </c>
      <c r="L533" s="29" t="s">
        <v>284</v>
      </c>
      <c r="M533" s="15" t="s">
        <v>497</v>
      </c>
      <c r="N533" s="33" t="s">
        <v>3026</v>
      </c>
    </row>
    <row r="534" spans="1:14" ht="75" x14ac:dyDescent="0.25">
      <c r="A534" s="6" t="s">
        <v>1295</v>
      </c>
      <c r="B534" s="19" t="s">
        <v>491</v>
      </c>
      <c r="C534" s="18" t="s">
        <v>2284</v>
      </c>
      <c r="D534" s="24">
        <v>11600000</v>
      </c>
      <c r="E534" s="25">
        <v>0</v>
      </c>
      <c r="F534" s="22">
        <f t="shared" si="16"/>
        <v>11600000</v>
      </c>
      <c r="G534" s="28">
        <v>43882</v>
      </c>
      <c r="H534" s="28">
        <v>43885</v>
      </c>
      <c r="I534" s="28">
        <v>43997</v>
      </c>
      <c r="J534" s="13">
        <f t="shared" si="17"/>
        <v>111</v>
      </c>
      <c r="K534" s="29" t="s">
        <v>281</v>
      </c>
      <c r="L534" s="29" t="s">
        <v>286</v>
      </c>
      <c r="M534" s="15" t="s">
        <v>549</v>
      </c>
      <c r="N534" s="33" t="s">
        <v>3027</v>
      </c>
    </row>
    <row r="535" spans="1:14" ht="75" x14ac:dyDescent="0.25">
      <c r="A535" s="6" t="s">
        <v>1296</v>
      </c>
      <c r="B535" s="19" t="s">
        <v>667</v>
      </c>
      <c r="C535" s="18" t="s">
        <v>2320</v>
      </c>
      <c r="D535" s="24">
        <v>11600000</v>
      </c>
      <c r="E535" s="25">
        <v>0</v>
      </c>
      <c r="F535" s="22">
        <f t="shared" si="16"/>
        <v>11600000</v>
      </c>
      <c r="G535" s="28">
        <v>43882</v>
      </c>
      <c r="H535" s="28">
        <v>43885</v>
      </c>
      <c r="I535" s="28">
        <v>43997</v>
      </c>
      <c r="J535" s="13">
        <f t="shared" si="17"/>
        <v>111</v>
      </c>
      <c r="K535" s="29" t="s">
        <v>281</v>
      </c>
      <c r="L535" s="29" t="s">
        <v>286</v>
      </c>
      <c r="M535" s="15" t="s">
        <v>549</v>
      </c>
      <c r="N535" s="33" t="s">
        <v>3028</v>
      </c>
    </row>
    <row r="536" spans="1:14" ht="75" x14ac:dyDescent="0.25">
      <c r="A536" s="6" t="s">
        <v>1297</v>
      </c>
      <c r="B536" s="19" t="s">
        <v>721</v>
      </c>
      <c r="C536" s="18" t="s">
        <v>2284</v>
      </c>
      <c r="D536" s="24">
        <v>11600000</v>
      </c>
      <c r="E536" s="25">
        <v>0</v>
      </c>
      <c r="F536" s="22">
        <f t="shared" si="16"/>
        <v>11600000</v>
      </c>
      <c r="G536" s="28">
        <v>43881</v>
      </c>
      <c r="H536" s="28">
        <v>43888</v>
      </c>
      <c r="I536" s="28">
        <v>43997</v>
      </c>
      <c r="J536" s="13">
        <f t="shared" si="17"/>
        <v>108</v>
      </c>
      <c r="K536" s="29" t="s">
        <v>281</v>
      </c>
      <c r="L536" s="29" t="s">
        <v>286</v>
      </c>
      <c r="M536" s="15" t="s">
        <v>549</v>
      </c>
      <c r="N536" s="33" t="s">
        <v>3029</v>
      </c>
    </row>
    <row r="537" spans="1:14" ht="75" x14ac:dyDescent="0.25">
      <c r="A537" s="6" t="s">
        <v>1298</v>
      </c>
      <c r="B537" s="19" t="s">
        <v>136</v>
      </c>
      <c r="C537" s="18" t="s">
        <v>2284</v>
      </c>
      <c r="D537" s="24">
        <v>11600000</v>
      </c>
      <c r="E537" s="25">
        <v>0</v>
      </c>
      <c r="F537" s="22">
        <f t="shared" si="16"/>
        <v>11600000</v>
      </c>
      <c r="G537" s="28">
        <v>43880</v>
      </c>
      <c r="H537" s="28">
        <v>43882</v>
      </c>
      <c r="I537" s="28">
        <v>43997</v>
      </c>
      <c r="J537" s="13">
        <f t="shared" si="17"/>
        <v>114</v>
      </c>
      <c r="K537" s="29" t="s">
        <v>281</v>
      </c>
      <c r="L537" s="29" t="s">
        <v>286</v>
      </c>
      <c r="M537" s="15" t="s">
        <v>549</v>
      </c>
      <c r="N537" s="33" t="s">
        <v>3030</v>
      </c>
    </row>
    <row r="538" spans="1:14" ht="75" x14ac:dyDescent="0.25">
      <c r="A538" s="6" t="s">
        <v>1299</v>
      </c>
      <c r="B538" s="19" t="s">
        <v>225</v>
      </c>
      <c r="C538" s="18" t="s">
        <v>2284</v>
      </c>
      <c r="D538" s="24">
        <v>11600000</v>
      </c>
      <c r="E538" s="25">
        <v>0</v>
      </c>
      <c r="F538" s="22">
        <f t="shared" si="16"/>
        <v>11600000</v>
      </c>
      <c r="G538" s="28">
        <v>43881</v>
      </c>
      <c r="H538" s="28">
        <v>43882</v>
      </c>
      <c r="I538" s="28">
        <v>43997</v>
      </c>
      <c r="J538" s="13">
        <f t="shared" si="17"/>
        <v>114</v>
      </c>
      <c r="K538" s="29" t="s">
        <v>281</v>
      </c>
      <c r="L538" s="29" t="s">
        <v>286</v>
      </c>
      <c r="M538" s="15" t="s">
        <v>549</v>
      </c>
      <c r="N538" s="33" t="s">
        <v>3031</v>
      </c>
    </row>
    <row r="539" spans="1:14" ht="75" x14ac:dyDescent="0.25">
      <c r="A539" s="6" t="s">
        <v>1300</v>
      </c>
      <c r="B539" s="19" t="s">
        <v>643</v>
      </c>
      <c r="C539" s="18" t="s">
        <v>2256</v>
      </c>
      <c r="D539" s="24">
        <v>10950000</v>
      </c>
      <c r="E539" s="25">
        <v>0</v>
      </c>
      <c r="F539" s="22">
        <f t="shared" si="16"/>
        <v>10950000</v>
      </c>
      <c r="G539" s="28">
        <v>43880</v>
      </c>
      <c r="H539" s="28">
        <v>43885</v>
      </c>
      <c r="I539" s="28">
        <v>44051</v>
      </c>
      <c r="J539" s="13">
        <f t="shared" si="17"/>
        <v>164</v>
      </c>
      <c r="K539" s="29" t="s">
        <v>281</v>
      </c>
      <c r="L539" s="14" t="s">
        <v>288</v>
      </c>
      <c r="M539" s="15" t="s">
        <v>499</v>
      </c>
      <c r="N539" s="33" t="s">
        <v>3032</v>
      </c>
    </row>
    <row r="540" spans="1:14" ht="75" x14ac:dyDescent="0.25">
      <c r="A540" s="6" t="s">
        <v>1301</v>
      </c>
      <c r="B540" s="19" t="s">
        <v>399</v>
      </c>
      <c r="C540" s="18" t="s">
        <v>2344</v>
      </c>
      <c r="D540" s="24">
        <v>49920000</v>
      </c>
      <c r="E540" s="25">
        <v>0</v>
      </c>
      <c r="F540" s="22">
        <f t="shared" si="16"/>
        <v>49920000</v>
      </c>
      <c r="G540" s="28">
        <v>43881</v>
      </c>
      <c r="H540" s="28">
        <v>43886</v>
      </c>
      <c r="I540" s="28">
        <v>44066</v>
      </c>
      <c r="J540" s="13">
        <f t="shared" si="17"/>
        <v>178</v>
      </c>
      <c r="K540" s="29" t="s">
        <v>281</v>
      </c>
      <c r="L540" s="29" t="s">
        <v>282</v>
      </c>
      <c r="M540" s="15" t="s">
        <v>550</v>
      </c>
      <c r="N540" s="33" t="s">
        <v>3033</v>
      </c>
    </row>
    <row r="541" spans="1:14" ht="75" x14ac:dyDescent="0.25">
      <c r="A541" s="6" t="s">
        <v>1302</v>
      </c>
      <c r="B541" s="19" t="s">
        <v>1924</v>
      </c>
      <c r="C541" s="18" t="s">
        <v>2256</v>
      </c>
      <c r="D541" s="24">
        <v>10950000</v>
      </c>
      <c r="E541" s="25">
        <v>0</v>
      </c>
      <c r="F541" s="22">
        <f t="shared" si="16"/>
        <v>10950000</v>
      </c>
      <c r="G541" s="28">
        <v>43881</v>
      </c>
      <c r="H541" s="28">
        <v>43882</v>
      </c>
      <c r="I541" s="28">
        <v>44036</v>
      </c>
      <c r="J541" s="13">
        <f t="shared" si="17"/>
        <v>153</v>
      </c>
      <c r="K541" s="29" t="s">
        <v>281</v>
      </c>
      <c r="L541" s="14" t="s">
        <v>288</v>
      </c>
      <c r="M541" s="15" t="s">
        <v>499</v>
      </c>
      <c r="N541" s="33" t="s">
        <v>3034</v>
      </c>
    </row>
    <row r="542" spans="1:14" ht="75" x14ac:dyDescent="0.25">
      <c r="A542" s="6" t="s">
        <v>1303</v>
      </c>
      <c r="B542" s="19" t="s">
        <v>315</v>
      </c>
      <c r="C542" s="18" t="s">
        <v>2320</v>
      </c>
      <c r="D542" s="24">
        <v>11600000</v>
      </c>
      <c r="E542" s="25">
        <v>0</v>
      </c>
      <c r="F542" s="22">
        <f t="shared" si="16"/>
        <v>11600000</v>
      </c>
      <c r="G542" s="28">
        <v>43882</v>
      </c>
      <c r="H542" s="28">
        <v>43886</v>
      </c>
      <c r="I542" s="28">
        <v>43997</v>
      </c>
      <c r="J542" s="13">
        <f t="shared" si="17"/>
        <v>110</v>
      </c>
      <c r="K542" s="29" t="s">
        <v>281</v>
      </c>
      <c r="L542" s="29" t="s">
        <v>286</v>
      </c>
      <c r="M542" s="15" t="s">
        <v>549</v>
      </c>
      <c r="N542" s="33" t="s">
        <v>3035</v>
      </c>
    </row>
    <row r="543" spans="1:14" ht="75" x14ac:dyDescent="0.25">
      <c r="A543" s="6" t="s">
        <v>1304</v>
      </c>
      <c r="B543" s="19" t="s">
        <v>731</v>
      </c>
      <c r="C543" s="18" t="s">
        <v>2345</v>
      </c>
      <c r="D543" s="24">
        <v>9172800</v>
      </c>
      <c r="E543" s="25">
        <v>0</v>
      </c>
      <c r="F543" s="22">
        <f t="shared" si="16"/>
        <v>9172800</v>
      </c>
      <c r="G543" s="28">
        <v>43882</v>
      </c>
      <c r="H543" s="28">
        <v>43886</v>
      </c>
      <c r="I543" s="28">
        <v>43972</v>
      </c>
      <c r="J543" s="13">
        <f t="shared" si="17"/>
        <v>86</v>
      </c>
      <c r="K543" s="29" t="s">
        <v>281</v>
      </c>
      <c r="L543" s="29" t="s">
        <v>284</v>
      </c>
      <c r="M543" s="15" t="s">
        <v>497</v>
      </c>
      <c r="N543" s="33" t="s">
        <v>3036</v>
      </c>
    </row>
    <row r="544" spans="1:14" ht="75" x14ac:dyDescent="0.25">
      <c r="A544" s="6" t="s">
        <v>1305</v>
      </c>
      <c r="B544" s="19" t="s">
        <v>425</v>
      </c>
      <c r="C544" s="18" t="s">
        <v>2346</v>
      </c>
      <c r="D544" s="24">
        <v>12939000</v>
      </c>
      <c r="E544" s="25">
        <v>0</v>
      </c>
      <c r="F544" s="22">
        <f t="shared" si="16"/>
        <v>12939000</v>
      </c>
      <c r="G544" s="28">
        <v>43882</v>
      </c>
      <c r="H544" s="28">
        <v>43886</v>
      </c>
      <c r="I544" s="28">
        <v>44043</v>
      </c>
      <c r="J544" s="13">
        <f t="shared" si="17"/>
        <v>156</v>
      </c>
      <c r="K544" s="29" t="s">
        <v>281</v>
      </c>
      <c r="L544" s="29" t="s">
        <v>286</v>
      </c>
      <c r="M544" s="15" t="s">
        <v>549</v>
      </c>
      <c r="N544" s="33" t="s">
        <v>3037</v>
      </c>
    </row>
    <row r="545" spans="1:14" ht="75" x14ac:dyDescent="0.25">
      <c r="A545" s="6" t="s">
        <v>1306</v>
      </c>
      <c r="B545" s="19" t="s">
        <v>552</v>
      </c>
      <c r="C545" s="18" t="s">
        <v>2347</v>
      </c>
      <c r="D545" s="24">
        <v>38500000</v>
      </c>
      <c r="E545" s="25">
        <v>0</v>
      </c>
      <c r="F545" s="22">
        <f t="shared" si="16"/>
        <v>38500000</v>
      </c>
      <c r="G545" s="28">
        <v>43882</v>
      </c>
      <c r="H545" s="28">
        <v>43886</v>
      </c>
      <c r="I545" s="28">
        <v>44057</v>
      </c>
      <c r="J545" s="13">
        <f t="shared" si="17"/>
        <v>169</v>
      </c>
      <c r="K545" s="29" t="s">
        <v>281</v>
      </c>
      <c r="L545" s="29" t="s">
        <v>292</v>
      </c>
      <c r="M545" s="15" t="s">
        <v>2543</v>
      </c>
      <c r="N545" s="33" t="s">
        <v>3038</v>
      </c>
    </row>
    <row r="546" spans="1:14" ht="75" x14ac:dyDescent="0.25">
      <c r="A546" s="6" t="s">
        <v>1307</v>
      </c>
      <c r="B546" s="19" t="s">
        <v>96</v>
      </c>
      <c r="C546" s="18" t="s">
        <v>2345</v>
      </c>
      <c r="D546" s="24">
        <v>9172800</v>
      </c>
      <c r="E546" s="25">
        <v>0</v>
      </c>
      <c r="F546" s="22">
        <f t="shared" si="16"/>
        <v>9172800</v>
      </c>
      <c r="G546" s="28">
        <v>43882</v>
      </c>
      <c r="H546" s="28">
        <v>43887</v>
      </c>
      <c r="I546" s="28">
        <v>43972</v>
      </c>
      <c r="J546" s="13">
        <f t="shared" si="17"/>
        <v>85</v>
      </c>
      <c r="K546" s="29" t="s">
        <v>281</v>
      </c>
      <c r="L546" s="29" t="s">
        <v>284</v>
      </c>
      <c r="M546" s="15" t="s">
        <v>497</v>
      </c>
      <c r="N546" s="33" t="s">
        <v>3039</v>
      </c>
    </row>
    <row r="547" spans="1:14" ht="75" x14ac:dyDescent="0.25">
      <c r="A547" s="6" t="s">
        <v>1308</v>
      </c>
      <c r="B547" s="19" t="s">
        <v>1925</v>
      </c>
      <c r="C547" s="18" t="s">
        <v>2338</v>
      </c>
      <c r="D547" s="24">
        <v>9600000</v>
      </c>
      <c r="E547" s="25">
        <v>0</v>
      </c>
      <c r="F547" s="22">
        <f t="shared" si="16"/>
        <v>9600000</v>
      </c>
      <c r="G547" s="28">
        <v>43881</v>
      </c>
      <c r="H547" s="28">
        <v>43882</v>
      </c>
      <c r="I547" s="28">
        <v>44060</v>
      </c>
      <c r="J547" s="13">
        <f t="shared" si="17"/>
        <v>176</v>
      </c>
      <c r="K547" s="29" t="s">
        <v>281</v>
      </c>
      <c r="L547" s="29" t="s">
        <v>282</v>
      </c>
      <c r="M547" s="15" t="s">
        <v>550</v>
      </c>
      <c r="N547" s="33" t="s">
        <v>3040</v>
      </c>
    </row>
    <row r="548" spans="1:14" ht="75" x14ac:dyDescent="0.25">
      <c r="A548" s="6" t="s">
        <v>1309</v>
      </c>
      <c r="B548" s="19" t="s">
        <v>1926</v>
      </c>
      <c r="C548" s="18" t="s">
        <v>2348</v>
      </c>
      <c r="D548" s="24">
        <v>9000000</v>
      </c>
      <c r="E548" s="25">
        <v>0</v>
      </c>
      <c r="F548" s="22">
        <f t="shared" si="16"/>
        <v>9000000</v>
      </c>
      <c r="G548" s="28">
        <v>43882</v>
      </c>
      <c r="H548" s="28">
        <v>43886</v>
      </c>
      <c r="I548" s="28">
        <v>43972</v>
      </c>
      <c r="J548" s="13">
        <f t="shared" si="17"/>
        <v>86</v>
      </c>
      <c r="K548" s="29" t="s">
        <v>281</v>
      </c>
      <c r="L548" s="14" t="s">
        <v>283</v>
      </c>
      <c r="M548" s="15" t="s">
        <v>496</v>
      </c>
      <c r="N548" s="33" t="s">
        <v>3041</v>
      </c>
    </row>
    <row r="549" spans="1:14" ht="75" x14ac:dyDescent="0.25">
      <c r="A549" s="6" t="s">
        <v>1310</v>
      </c>
      <c r="B549" s="19" t="s">
        <v>1927</v>
      </c>
      <c r="C549" s="18" t="s">
        <v>2349</v>
      </c>
      <c r="D549" s="24">
        <v>55000000</v>
      </c>
      <c r="E549" s="25">
        <v>0</v>
      </c>
      <c r="F549" s="22">
        <f t="shared" si="16"/>
        <v>55000000</v>
      </c>
      <c r="G549" s="28">
        <v>43882</v>
      </c>
      <c r="H549" s="28">
        <v>43886</v>
      </c>
      <c r="I549" s="28">
        <v>44177</v>
      </c>
      <c r="J549" s="13">
        <f t="shared" si="17"/>
        <v>287</v>
      </c>
      <c r="K549" s="29" t="s">
        <v>281</v>
      </c>
      <c r="L549" s="14" t="s">
        <v>283</v>
      </c>
      <c r="M549" s="15" t="s">
        <v>496</v>
      </c>
      <c r="N549" s="33" t="s">
        <v>3042</v>
      </c>
    </row>
    <row r="550" spans="1:14" ht="75" x14ac:dyDescent="0.25">
      <c r="A550" s="6" t="s">
        <v>1311</v>
      </c>
      <c r="B550" s="19" t="s">
        <v>650</v>
      </c>
      <c r="C550" s="18" t="s">
        <v>2256</v>
      </c>
      <c r="D550" s="24">
        <v>10950000</v>
      </c>
      <c r="E550" s="25">
        <v>0</v>
      </c>
      <c r="F550" s="22">
        <f t="shared" si="16"/>
        <v>10950000</v>
      </c>
      <c r="G550" s="28">
        <v>43881</v>
      </c>
      <c r="H550" s="28">
        <v>43886</v>
      </c>
      <c r="I550" s="28">
        <v>44036</v>
      </c>
      <c r="J550" s="13">
        <f t="shared" si="17"/>
        <v>149</v>
      </c>
      <c r="K550" s="29" t="s">
        <v>281</v>
      </c>
      <c r="L550" s="14" t="s">
        <v>288</v>
      </c>
      <c r="M550" s="15" t="s">
        <v>499</v>
      </c>
      <c r="N550" s="33" t="s">
        <v>3043</v>
      </c>
    </row>
    <row r="551" spans="1:14" ht="75" x14ac:dyDescent="0.25">
      <c r="A551" s="6" t="s">
        <v>1312</v>
      </c>
      <c r="B551" s="19" t="s">
        <v>1928</v>
      </c>
      <c r="C551" s="18" t="s">
        <v>2350</v>
      </c>
      <c r="D551" s="24">
        <v>35568000</v>
      </c>
      <c r="E551" s="25">
        <v>0</v>
      </c>
      <c r="F551" s="22">
        <f t="shared" si="16"/>
        <v>35568000</v>
      </c>
      <c r="G551" s="28">
        <v>43882</v>
      </c>
      <c r="H551" s="28">
        <v>43888</v>
      </c>
      <c r="I551" s="28">
        <v>44043</v>
      </c>
      <c r="J551" s="13">
        <f t="shared" si="17"/>
        <v>154</v>
      </c>
      <c r="K551" s="29" t="s">
        <v>281</v>
      </c>
      <c r="L551" s="29" t="s">
        <v>286</v>
      </c>
      <c r="M551" s="15" t="s">
        <v>549</v>
      </c>
      <c r="N551" s="33" t="s">
        <v>3044</v>
      </c>
    </row>
    <row r="552" spans="1:14" ht="75" x14ac:dyDescent="0.25">
      <c r="A552" s="6" t="s">
        <v>1313</v>
      </c>
      <c r="B552" s="19" t="s">
        <v>1929</v>
      </c>
      <c r="C552" s="18" t="s">
        <v>2351</v>
      </c>
      <c r="D552" s="24">
        <v>16800000</v>
      </c>
      <c r="E552" s="25">
        <v>0</v>
      </c>
      <c r="F552" s="22">
        <f t="shared" si="16"/>
        <v>16800000</v>
      </c>
      <c r="G552" s="28">
        <v>43882</v>
      </c>
      <c r="H552" s="28">
        <v>43886</v>
      </c>
      <c r="I552" s="28">
        <v>44155</v>
      </c>
      <c r="J552" s="13">
        <f t="shared" si="17"/>
        <v>265</v>
      </c>
      <c r="K552" s="29" t="s">
        <v>281</v>
      </c>
      <c r="L552" s="29" t="s">
        <v>282</v>
      </c>
      <c r="M552" s="15" t="s">
        <v>550</v>
      </c>
      <c r="N552" s="33" t="s">
        <v>3045</v>
      </c>
    </row>
    <row r="553" spans="1:14" ht="75" x14ac:dyDescent="0.25">
      <c r="A553" s="6" t="s">
        <v>1314</v>
      </c>
      <c r="B553" s="19" t="s">
        <v>671</v>
      </c>
      <c r="C553" s="18" t="s">
        <v>2320</v>
      </c>
      <c r="D553" s="24">
        <v>15600000</v>
      </c>
      <c r="E553" s="25">
        <v>0</v>
      </c>
      <c r="F553" s="22">
        <f t="shared" si="16"/>
        <v>15600000</v>
      </c>
      <c r="G553" s="28">
        <v>43881</v>
      </c>
      <c r="H553" s="28">
        <v>43882</v>
      </c>
      <c r="I553" s="28">
        <v>43997</v>
      </c>
      <c r="J553" s="13">
        <f t="shared" si="17"/>
        <v>114</v>
      </c>
      <c r="K553" s="29" t="s">
        <v>281</v>
      </c>
      <c r="L553" s="29" t="s">
        <v>286</v>
      </c>
      <c r="M553" s="15" t="s">
        <v>549</v>
      </c>
      <c r="N553" s="33" t="s">
        <v>3046</v>
      </c>
    </row>
    <row r="554" spans="1:14" ht="75" x14ac:dyDescent="0.25">
      <c r="A554" s="6" t="s">
        <v>1315</v>
      </c>
      <c r="B554" s="19" t="s">
        <v>673</v>
      </c>
      <c r="C554" s="18" t="s">
        <v>2320</v>
      </c>
      <c r="D554" s="24">
        <v>11600000</v>
      </c>
      <c r="E554" s="25">
        <v>0</v>
      </c>
      <c r="F554" s="22">
        <f t="shared" si="16"/>
        <v>11600000</v>
      </c>
      <c r="G554" s="28">
        <v>43881</v>
      </c>
      <c r="H554" s="28">
        <v>43882</v>
      </c>
      <c r="I554" s="28">
        <v>43997</v>
      </c>
      <c r="J554" s="13">
        <f t="shared" si="17"/>
        <v>114</v>
      </c>
      <c r="K554" s="29" t="s">
        <v>281</v>
      </c>
      <c r="L554" s="29" t="s">
        <v>286</v>
      </c>
      <c r="M554" s="15" t="s">
        <v>549</v>
      </c>
      <c r="N554" s="33" t="s">
        <v>3047</v>
      </c>
    </row>
    <row r="555" spans="1:14" ht="75" x14ac:dyDescent="0.25">
      <c r="A555" s="6" t="s">
        <v>1316</v>
      </c>
      <c r="B555" s="19" t="s">
        <v>159</v>
      </c>
      <c r="C555" s="18" t="s">
        <v>2320</v>
      </c>
      <c r="D555" s="24">
        <v>11600000</v>
      </c>
      <c r="E555" s="25">
        <v>0</v>
      </c>
      <c r="F555" s="22">
        <f t="shared" si="16"/>
        <v>11600000</v>
      </c>
      <c r="G555" s="28">
        <v>43882</v>
      </c>
      <c r="H555" s="28">
        <v>43886</v>
      </c>
      <c r="I555" s="28">
        <v>43997</v>
      </c>
      <c r="J555" s="13">
        <f t="shared" si="17"/>
        <v>110</v>
      </c>
      <c r="K555" s="29" t="s">
        <v>281</v>
      </c>
      <c r="L555" s="29" t="s">
        <v>286</v>
      </c>
      <c r="M555" s="15" t="s">
        <v>549</v>
      </c>
      <c r="N555" s="33" t="s">
        <v>3048</v>
      </c>
    </row>
    <row r="556" spans="1:14" ht="75" x14ac:dyDescent="0.25">
      <c r="A556" s="6" t="s">
        <v>1317</v>
      </c>
      <c r="B556" s="19" t="s">
        <v>220</v>
      </c>
      <c r="C556" s="18" t="s">
        <v>2320</v>
      </c>
      <c r="D556" s="24">
        <v>11600000</v>
      </c>
      <c r="E556" s="25">
        <v>0</v>
      </c>
      <c r="F556" s="22">
        <f t="shared" si="16"/>
        <v>11600000</v>
      </c>
      <c r="G556" s="28">
        <v>43882</v>
      </c>
      <c r="H556" s="28">
        <v>43886</v>
      </c>
      <c r="I556" s="28">
        <v>43997</v>
      </c>
      <c r="J556" s="13">
        <f t="shared" si="17"/>
        <v>110</v>
      </c>
      <c r="K556" s="29" t="s">
        <v>281</v>
      </c>
      <c r="L556" s="29" t="s">
        <v>286</v>
      </c>
      <c r="M556" s="15" t="s">
        <v>549</v>
      </c>
      <c r="N556" s="33" t="s">
        <v>3049</v>
      </c>
    </row>
    <row r="557" spans="1:14" ht="75" x14ac:dyDescent="0.25">
      <c r="A557" s="6" t="s">
        <v>1318</v>
      </c>
      <c r="B557" s="19" t="s">
        <v>1930</v>
      </c>
      <c r="C557" s="18" t="s">
        <v>2256</v>
      </c>
      <c r="D557" s="24">
        <v>10950000</v>
      </c>
      <c r="E557" s="25">
        <v>0</v>
      </c>
      <c r="F557" s="22">
        <f t="shared" si="16"/>
        <v>10950000</v>
      </c>
      <c r="G557" s="28">
        <v>43882</v>
      </c>
      <c r="H557" s="28">
        <v>43887</v>
      </c>
      <c r="I557" s="28">
        <v>44036</v>
      </c>
      <c r="J557" s="13">
        <f t="shared" si="17"/>
        <v>148</v>
      </c>
      <c r="K557" s="29" t="s">
        <v>281</v>
      </c>
      <c r="L557" s="14" t="s">
        <v>288</v>
      </c>
      <c r="M557" s="15" t="s">
        <v>499</v>
      </c>
      <c r="N557" s="33" t="s">
        <v>3050</v>
      </c>
    </row>
    <row r="558" spans="1:14" ht="75" x14ac:dyDescent="0.25">
      <c r="A558" s="6" t="s">
        <v>1319</v>
      </c>
      <c r="B558" s="19" t="s">
        <v>725</v>
      </c>
      <c r="C558" s="18" t="s">
        <v>2310</v>
      </c>
      <c r="D558" s="24">
        <v>19080000</v>
      </c>
      <c r="E558" s="25">
        <v>0</v>
      </c>
      <c r="F558" s="22">
        <f t="shared" si="16"/>
        <v>19080000</v>
      </c>
      <c r="G558" s="28">
        <v>43885</v>
      </c>
      <c r="H558" s="28">
        <v>43886</v>
      </c>
      <c r="I558" s="28">
        <v>44063</v>
      </c>
      <c r="J558" s="13">
        <f t="shared" si="17"/>
        <v>175</v>
      </c>
      <c r="K558" s="29" t="s">
        <v>281</v>
      </c>
      <c r="L558" s="29" t="s">
        <v>284</v>
      </c>
      <c r="M558" s="15" t="s">
        <v>497</v>
      </c>
      <c r="N558" s="33" t="s">
        <v>3051</v>
      </c>
    </row>
    <row r="559" spans="1:14" ht="75" x14ac:dyDescent="0.25">
      <c r="A559" s="6" t="s">
        <v>1320</v>
      </c>
      <c r="B559" s="19" t="s">
        <v>724</v>
      </c>
      <c r="C559" s="18" t="s">
        <v>2345</v>
      </c>
      <c r="D559" s="24">
        <v>19080000</v>
      </c>
      <c r="E559" s="25">
        <v>0</v>
      </c>
      <c r="F559" s="22">
        <f t="shared" si="16"/>
        <v>19080000</v>
      </c>
      <c r="G559" s="28">
        <v>43881</v>
      </c>
      <c r="H559" s="28">
        <v>43885</v>
      </c>
      <c r="I559" s="28">
        <v>44063</v>
      </c>
      <c r="J559" s="13">
        <f t="shared" si="17"/>
        <v>176</v>
      </c>
      <c r="K559" s="29" t="s">
        <v>281</v>
      </c>
      <c r="L559" s="14" t="s">
        <v>288</v>
      </c>
      <c r="M559" s="15" t="s">
        <v>499</v>
      </c>
      <c r="N559" s="33" t="s">
        <v>3052</v>
      </c>
    </row>
    <row r="560" spans="1:14" ht="75" x14ac:dyDescent="0.25">
      <c r="A560" s="6" t="s">
        <v>1321</v>
      </c>
      <c r="B560" s="19" t="s">
        <v>761</v>
      </c>
      <c r="C560" s="18" t="s">
        <v>2352</v>
      </c>
      <c r="D560" s="24">
        <v>12480000</v>
      </c>
      <c r="E560" s="25">
        <v>0</v>
      </c>
      <c r="F560" s="22">
        <f t="shared" si="16"/>
        <v>12480000</v>
      </c>
      <c r="G560" s="28">
        <v>43881</v>
      </c>
      <c r="H560" s="28">
        <v>43888</v>
      </c>
      <c r="I560" s="28">
        <v>44064</v>
      </c>
      <c r="J560" s="13">
        <f t="shared" si="17"/>
        <v>174</v>
      </c>
      <c r="K560" s="29" t="s">
        <v>281</v>
      </c>
      <c r="L560" s="29" t="s">
        <v>282</v>
      </c>
      <c r="M560" s="15" t="s">
        <v>550</v>
      </c>
      <c r="N560" s="33" t="s">
        <v>3053</v>
      </c>
    </row>
    <row r="561" spans="1:14" ht="75" x14ac:dyDescent="0.25">
      <c r="A561" s="6" t="s">
        <v>1322</v>
      </c>
      <c r="B561" s="19" t="s">
        <v>655</v>
      </c>
      <c r="C561" s="18" t="s">
        <v>2256</v>
      </c>
      <c r="D561" s="24">
        <v>10950000</v>
      </c>
      <c r="E561" s="25">
        <v>0</v>
      </c>
      <c r="F561" s="22">
        <f t="shared" si="16"/>
        <v>10950000</v>
      </c>
      <c r="G561" s="28">
        <v>43882</v>
      </c>
      <c r="H561" s="28">
        <v>43890</v>
      </c>
      <c r="I561" s="28">
        <v>44036</v>
      </c>
      <c r="J561" s="13">
        <f t="shared" si="17"/>
        <v>144</v>
      </c>
      <c r="K561" s="29" t="s">
        <v>281</v>
      </c>
      <c r="L561" s="14" t="s">
        <v>288</v>
      </c>
      <c r="M561" s="15" t="s">
        <v>499</v>
      </c>
      <c r="N561" s="33" t="s">
        <v>3054</v>
      </c>
    </row>
    <row r="562" spans="1:14" ht="75" x14ac:dyDescent="0.25">
      <c r="A562" s="6" t="s">
        <v>1323</v>
      </c>
      <c r="B562" s="19" t="s">
        <v>508</v>
      </c>
      <c r="C562" s="18" t="s">
        <v>2320</v>
      </c>
      <c r="D562" s="24">
        <v>11600000</v>
      </c>
      <c r="E562" s="25">
        <v>0</v>
      </c>
      <c r="F562" s="22">
        <f t="shared" si="16"/>
        <v>11600000</v>
      </c>
      <c r="G562" s="28">
        <v>43882</v>
      </c>
      <c r="H562" s="28">
        <v>43888</v>
      </c>
      <c r="I562" s="28">
        <v>43997</v>
      </c>
      <c r="J562" s="13">
        <f t="shared" si="17"/>
        <v>108</v>
      </c>
      <c r="K562" s="29" t="s">
        <v>281</v>
      </c>
      <c r="L562" s="29" t="s">
        <v>286</v>
      </c>
      <c r="M562" s="15" t="s">
        <v>549</v>
      </c>
      <c r="N562" s="33" t="s">
        <v>3055</v>
      </c>
    </row>
    <row r="563" spans="1:14" ht="75" x14ac:dyDescent="0.25">
      <c r="A563" s="6" t="s">
        <v>1324</v>
      </c>
      <c r="B563" s="19" t="s">
        <v>91</v>
      </c>
      <c r="C563" s="18" t="s">
        <v>2256</v>
      </c>
      <c r="D563" s="24">
        <v>10950000</v>
      </c>
      <c r="E563" s="25">
        <v>0</v>
      </c>
      <c r="F563" s="22">
        <f t="shared" si="16"/>
        <v>10950000</v>
      </c>
      <c r="G563" s="28">
        <v>43882</v>
      </c>
      <c r="H563" s="28">
        <v>43888</v>
      </c>
      <c r="I563" s="28">
        <v>44036</v>
      </c>
      <c r="J563" s="13">
        <f t="shared" si="17"/>
        <v>147</v>
      </c>
      <c r="K563" s="29" t="s">
        <v>281</v>
      </c>
      <c r="L563" s="14" t="s">
        <v>288</v>
      </c>
      <c r="M563" s="15" t="s">
        <v>499</v>
      </c>
      <c r="N563" s="33" t="s">
        <v>3056</v>
      </c>
    </row>
    <row r="564" spans="1:14" ht="75" x14ac:dyDescent="0.25">
      <c r="A564" s="6" t="s">
        <v>1325</v>
      </c>
      <c r="B564" s="19" t="s">
        <v>160</v>
      </c>
      <c r="C564" s="18" t="s">
        <v>2320</v>
      </c>
      <c r="D564" s="24">
        <v>11600000</v>
      </c>
      <c r="E564" s="25">
        <v>0</v>
      </c>
      <c r="F564" s="22">
        <f t="shared" si="16"/>
        <v>11600000</v>
      </c>
      <c r="G564" s="28">
        <v>43882</v>
      </c>
      <c r="H564" s="28">
        <v>43888</v>
      </c>
      <c r="I564" s="28">
        <v>43997</v>
      </c>
      <c r="J564" s="13">
        <f t="shared" si="17"/>
        <v>108</v>
      </c>
      <c r="K564" s="29" t="s">
        <v>281</v>
      </c>
      <c r="L564" s="29" t="s">
        <v>286</v>
      </c>
      <c r="M564" s="15" t="s">
        <v>549</v>
      </c>
      <c r="N564" s="33" t="s">
        <v>3057</v>
      </c>
    </row>
    <row r="565" spans="1:14" ht="75" x14ac:dyDescent="0.25">
      <c r="A565" s="6" t="s">
        <v>1326</v>
      </c>
      <c r="B565" s="19" t="s">
        <v>244</v>
      </c>
      <c r="C565" s="18" t="s">
        <v>2353</v>
      </c>
      <c r="D565" s="24">
        <v>54600000</v>
      </c>
      <c r="E565" s="25">
        <v>0</v>
      </c>
      <c r="F565" s="22">
        <f t="shared" si="16"/>
        <v>54600000</v>
      </c>
      <c r="G565" s="28">
        <v>43886</v>
      </c>
      <c r="H565" s="28">
        <v>43888</v>
      </c>
      <c r="I565" s="28">
        <v>44196</v>
      </c>
      <c r="J565" s="13">
        <f t="shared" si="17"/>
        <v>304</v>
      </c>
      <c r="K565" s="29" t="s">
        <v>281</v>
      </c>
      <c r="L565" s="14" t="s">
        <v>283</v>
      </c>
      <c r="M565" s="15" t="s">
        <v>496</v>
      </c>
      <c r="N565" s="33" t="s">
        <v>3058</v>
      </c>
    </row>
    <row r="566" spans="1:14" ht="75" x14ac:dyDescent="0.25">
      <c r="A566" s="6" t="s">
        <v>1327</v>
      </c>
      <c r="B566" s="19" t="s">
        <v>589</v>
      </c>
      <c r="C566" s="18" t="s">
        <v>679</v>
      </c>
      <c r="D566" s="24">
        <v>22464000</v>
      </c>
      <c r="E566" s="25">
        <v>0</v>
      </c>
      <c r="F566" s="22">
        <f t="shared" si="16"/>
        <v>22464000</v>
      </c>
      <c r="G566" s="28">
        <v>43886</v>
      </c>
      <c r="H566" s="28">
        <v>43893</v>
      </c>
      <c r="I566" s="28">
        <v>44064</v>
      </c>
      <c r="J566" s="13">
        <f t="shared" si="17"/>
        <v>168</v>
      </c>
      <c r="K566" s="29" t="s">
        <v>281</v>
      </c>
      <c r="L566" s="14" t="s">
        <v>283</v>
      </c>
      <c r="M566" s="15" t="s">
        <v>496</v>
      </c>
      <c r="N566" s="33" t="s">
        <v>3059</v>
      </c>
    </row>
    <row r="567" spans="1:14" ht="75" x14ac:dyDescent="0.25">
      <c r="A567" s="6" t="s">
        <v>1328</v>
      </c>
      <c r="B567" s="19" t="s">
        <v>372</v>
      </c>
      <c r="C567" s="18" t="s">
        <v>2354</v>
      </c>
      <c r="D567" s="24">
        <v>56784000</v>
      </c>
      <c r="E567" s="25">
        <v>0</v>
      </c>
      <c r="F567" s="22">
        <f t="shared" si="16"/>
        <v>56784000</v>
      </c>
      <c r="G567" s="28">
        <v>43886</v>
      </c>
      <c r="H567" s="28">
        <v>43890</v>
      </c>
      <c r="I567" s="28">
        <v>44196</v>
      </c>
      <c r="J567" s="13">
        <f t="shared" si="17"/>
        <v>300</v>
      </c>
      <c r="K567" s="29" t="s">
        <v>281</v>
      </c>
      <c r="L567" s="14" t="s">
        <v>283</v>
      </c>
      <c r="M567" s="15" t="s">
        <v>496</v>
      </c>
      <c r="N567" s="33" t="s">
        <v>3060</v>
      </c>
    </row>
    <row r="568" spans="1:14" ht="75" x14ac:dyDescent="0.25">
      <c r="A568" s="6" t="s">
        <v>1329</v>
      </c>
      <c r="B568" s="19" t="s">
        <v>351</v>
      </c>
      <c r="C568" s="18" t="s">
        <v>2355</v>
      </c>
      <c r="D568" s="24">
        <v>28800000</v>
      </c>
      <c r="E568" s="25">
        <v>0</v>
      </c>
      <c r="F568" s="22">
        <f t="shared" si="16"/>
        <v>28800000</v>
      </c>
      <c r="G568" s="28">
        <v>43882</v>
      </c>
      <c r="H568" s="28">
        <v>43886</v>
      </c>
      <c r="I568" s="28">
        <v>44066</v>
      </c>
      <c r="J568" s="13">
        <f t="shared" si="17"/>
        <v>178</v>
      </c>
      <c r="K568" s="29" t="s">
        <v>281</v>
      </c>
      <c r="L568" s="29" t="s">
        <v>282</v>
      </c>
      <c r="M568" s="15" t="s">
        <v>550</v>
      </c>
      <c r="N568" s="33" t="s">
        <v>3061</v>
      </c>
    </row>
    <row r="569" spans="1:14" ht="75" x14ac:dyDescent="0.25">
      <c r="A569" s="6" t="s">
        <v>1330</v>
      </c>
      <c r="B569" s="19" t="s">
        <v>472</v>
      </c>
      <c r="C569" s="18" t="s">
        <v>2320</v>
      </c>
      <c r="D569" s="24">
        <v>11600000</v>
      </c>
      <c r="E569" s="25">
        <v>0</v>
      </c>
      <c r="F569" s="22">
        <f t="shared" si="16"/>
        <v>11600000</v>
      </c>
      <c r="G569" s="28">
        <v>43882</v>
      </c>
      <c r="H569" s="28">
        <v>43886</v>
      </c>
      <c r="I569" s="28">
        <v>43997</v>
      </c>
      <c r="J569" s="13">
        <f t="shared" si="17"/>
        <v>110</v>
      </c>
      <c r="K569" s="29" t="s">
        <v>281</v>
      </c>
      <c r="L569" s="29" t="s">
        <v>286</v>
      </c>
      <c r="M569" s="15" t="s">
        <v>549</v>
      </c>
      <c r="N569" s="33" t="s">
        <v>3062</v>
      </c>
    </row>
    <row r="570" spans="1:14" ht="75" x14ac:dyDescent="0.25">
      <c r="A570" s="6" t="s">
        <v>1331</v>
      </c>
      <c r="B570" s="19" t="s">
        <v>690</v>
      </c>
      <c r="C570" s="18" t="s">
        <v>2284</v>
      </c>
      <c r="D570" s="24">
        <v>11600000</v>
      </c>
      <c r="E570" s="25">
        <v>0</v>
      </c>
      <c r="F570" s="22">
        <f t="shared" si="16"/>
        <v>11600000</v>
      </c>
      <c r="G570" s="28">
        <v>43882</v>
      </c>
      <c r="H570" s="28">
        <v>43886</v>
      </c>
      <c r="I570" s="28">
        <v>43997</v>
      </c>
      <c r="J570" s="13">
        <f t="shared" si="17"/>
        <v>110</v>
      </c>
      <c r="K570" s="29" t="s">
        <v>281</v>
      </c>
      <c r="L570" s="29" t="s">
        <v>286</v>
      </c>
      <c r="M570" s="15" t="s">
        <v>549</v>
      </c>
      <c r="N570" s="33" t="s">
        <v>3063</v>
      </c>
    </row>
    <row r="571" spans="1:14" ht="75" x14ac:dyDescent="0.25">
      <c r="A571" s="6" t="s">
        <v>1332</v>
      </c>
      <c r="B571" s="19" t="s">
        <v>1931</v>
      </c>
      <c r="C571" s="18" t="s">
        <v>2338</v>
      </c>
      <c r="D571" s="24">
        <v>9600000</v>
      </c>
      <c r="E571" s="25">
        <v>0</v>
      </c>
      <c r="F571" s="22">
        <f t="shared" si="16"/>
        <v>9600000</v>
      </c>
      <c r="G571" s="28">
        <v>43882</v>
      </c>
      <c r="H571" s="28">
        <v>43894</v>
      </c>
      <c r="I571" s="28">
        <v>44068</v>
      </c>
      <c r="J571" s="13">
        <f t="shared" si="17"/>
        <v>171</v>
      </c>
      <c r="K571" s="29" t="s">
        <v>281</v>
      </c>
      <c r="L571" s="29" t="s">
        <v>282</v>
      </c>
      <c r="M571" s="15" t="s">
        <v>550</v>
      </c>
      <c r="N571" s="33" t="s">
        <v>3064</v>
      </c>
    </row>
    <row r="572" spans="1:14" ht="75" x14ac:dyDescent="0.25">
      <c r="A572" s="6" t="s">
        <v>1333</v>
      </c>
      <c r="B572" s="19" t="s">
        <v>251</v>
      </c>
      <c r="C572" s="18" t="s">
        <v>2310</v>
      </c>
      <c r="D572" s="24">
        <v>9172800</v>
      </c>
      <c r="E572" s="25">
        <v>0</v>
      </c>
      <c r="F572" s="22">
        <f t="shared" si="16"/>
        <v>9172800</v>
      </c>
      <c r="G572" s="28">
        <v>43882</v>
      </c>
      <c r="H572" s="28">
        <v>43886</v>
      </c>
      <c r="I572" s="28">
        <v>43972</v>
      </c>
      <c r="J572" s="13">
        <f t="shared" si="17"/>
        <v>86</v>
      </c>
      <c r="K572" s="29" t="s">
        <v>281</v>
      </c>
      <c r="L572" s="29" t="s">
        <v>284</v>
      </c>
      <c r="M572" s="15" t="s">
        <v>497</v>
      </c>
      <c r="N572" s="33" t="s">
        <v>3065</v>
      </c>
    </row>
    <row r="573" spans="1:14" ht="75" x14ac:dyDescent="0.25">
      <c r="A573" s="6" t="s">
        <v>1334</v>
      </c>
      <c r="B573" s="19" t="s">
        <v>760</v>
      </c>
      <c r="C573" s="18" t="s">
        <v>2338</v>
      </c>
      <c r="D573" s="24">
        <v>9600000</v>
      </c>
      <c r="E573" s="25">
        <v>0</v>
      </c>
      <c r="F573" s="22">
        <f t="shared" si="16"/>
        <v>9600000</v>
      </c>
      <c r="G573" s="28">
        <v>43882</v>
      </c>
      <c r="H573" s="28">
        <v>43890</v>
      </c>
      <c r="I573" s="28">
        <v>44060</v>
      </c>
      <c r="J573" s="13">
        <f t="shared" si="17"/>
        <v>167</v>
      </c>
      <c r="K573" s="29" t="s">
        <v>281</v>
      </c>
      <c r="L573" s="29" t="s">
        <v>282</v>
      </c>
      <c r="M573" s="15" t="s">
        <v>550</v>
      </c>
      <c r="N573" s="33" t="s">
        <v>3066</v>
      </c>
    </row>
    <row r="574" spans="1:14" ht="75" x14ac:dyDescent="0.25">
      <c r="A574" s="6" t="s">
        <v>1335</v>
      </c>
      <c r="B574" s="19" t="s">
        <v>1932</v>
      </c>
      <c r="C574" s="18" t="s">
        <v>2338</v>
      </c>
      <c r="D574" s="24">
        <v>9600000</v>
      </c>
      <c r="E574" s="25">
        <v>0</v>
      </c>
      <c r="F574" s="22">
        <f t="shared" si="16"/>
        <v>9600000</v>
      </c>
      <c r="G574" s="28">
        <v>43882</v>
      </c>
      <c r="H574" s="28">
        <v>43886</v>
      </c>
      <c r="I574" s="28">
        <v>44060</v>
      </c>
      <c r="J574" s="13">
        <f t="shared" si="17"/>
        <v>172</v>
      </c>
      <c r="K574" s="29" t="s">
        <v>281</v>
      </c>
      <c r="L574" s="29" t="s">
        <v>282</v>
      </c>
      <c r="M574" s="15" t="s">
        <v>550</v>
      </c>
      <c r="N574" s="33" t="s">
        <v>3067</v>
      </c>
    </row>
    <row r="575" spans="1:14" ht="75" x14ac:dyDescent="0.25">
      <c r="A575" s="6" t="s">
        <v>1336</v>
      </c>
      <c r="B575" s="19" t="s">
        <v>1933</v>
      </c>
      <c r="C575" s="18" t="s">
        <v>2310</v>
      </c>
      <c r="D575" s="24">
        <v>9172800</v>
      </c>
      <c r="E575" s="25">
        <v>0</v>
      </c>
      <c r="F575" s="22">
        <f t="shared" si="16"/>
        <v>9172800</v>
      </c>
      <c r="G575" s="28">
        <v>43885</v>
      </c>
      <c r="H575" s="28">
        <v>43886</v>
      </c>
      <c r="I575" s="28">
        <v>43972</v>
      </c>
      <c r="J575" s="13">
        <f t="shared" si="17"/>
        <v>86</v>
      </c>
      <c r="K575" s="29" t="s">
        <v>281</v>
      </c>
      <c r="L575" s="29" t="s">
        <v>284</v>
      </c>
      <c r="M575" s="15" t="s">
        <v>497</v>
      </c>
      <c r="N575" s="33" t="s">
        <v>3068</v>
      </c>
    </row>
    <row r="576" spans="1:14" ht="75" x14ac:dyDescent="0.25">
      <c r="A576" s="6" t="s">
        <v>1337</v>
      </c>
      <c r="B576" s="19" t="s">
        <v>1934</v>
      </c>
      <c r="C576" s="18" t="s">
        <v>2356</v>
      </c>
      <c r="D576" s="24">
        <v>144521760</v>
      </c>
      <c r="E576" s="25">
        <v>0</v>
      </c>
      <c r="F576" s="22">
        <f t="shared" si="16"/>
        <v>144521760</v>
      </c>
      <c r="G576" s="28">
        <v>43882</v>
      </c>
      <c r="H576" s="28">
        <v>43888</v>
      </c>
      <c r="I576" s="28">
        <v>44248</v>
      </c>
      <c r="J576" s="13">
        <f t="shared" si="17"/>
        <v>354</v>
      </c>
      <c r="K576" s="29" t="s">
        <v>281</v>
      </c>
      <c r="L576" s="29" t="s">
        <v>286</v>
      </c>
      <c r="M576" s="15" t="s">
        <v>549</v>
      </c>
      <c r="N576" s="33" t="s">
        <v>3069</v>
      </c>
    </row>
    <row r="577" spans="1:14" ht="75" x14ac:dyDescent="0.25">
      <c r="A577" s="6" t="s">
        <v>1338</v>
      </c>
      <c r="B577" s="19" t="s">
        <v>2</v>
      </c>
      <c r="C577" s="18" t="s">
        <v>2357</v>
      </c>
      <c r="D577" s="24">
        <v>9369360</v>
      </c>
      <c r="E577" s="25">
        <v>0</v>
      </c>
      <c r="F577" s="22">
        <f t="shared" si="16"/>
        <v>9369360</v>
      </c>
      <c r="G577" s="28">
        <v>43882</v>
      </c>
      <c r="H577" s="28">
        <v>43886</v>
      </c>
      <c r="I577" s="28">
        <v>43976</v>
      </c>
      <c r="J577" s="13">
        <f t="shared" si="17"/>
        <v>90</v>
      </c>
      <c r="K577" s="29" t="s">
        <v>281</v>
      </c>
      <c r="L577" s="29" t="s">
        <v>284</v>
      </c>
      <c r="M577" s="15" t="s">
        <v>497</v>
      </c>
      <c r="N577" s="33" t="s">
        <v>3070</v>
      </c>
    </row>
    <row r="578" spans="1:14" ht="75" x14ac:dyDescent="0.25">
      <c r="A578" s="6" t="s">
        <v>1339</v>
      </c>
      <c r="B578" s="19" t="s">
        <v>198</v>
      </c>
      <c r="C578" s="18" t="s">
        <v>2320</v>
      </c>
      <c r="D578" s="24">
        <v>15600000</v>
      </c>
      <c r="E578" s="25">
        <v>0</v>
      </c>
      <c r="F578" s="22">
        <f t="shared" ref="F578:F641" si="18">D578-E578</f>
        <v>15600000</v>
      </c>
      <c r="G578" s="28">
        <v>43882</v>
      </c>
      <c r="H578" s="28">
        <v>43886</v>
      </c>
      <c r="I578" s="28">
        <v>44005</v>
      </c>
      <c r="J578" s="13">
        <f t="shared" ref="J578:J641" si="19">DAYS360(H578,I578)</f>
        <v>118</v>
      </c>
      <c r="K578" s="29" t="s">
        <v>281</v>
      </c>
      <c r="L578" s="29" t="s">
        <v>286</v>
      </c>
      <c r="M578" s="15" t="s">
        <v>549</v>
      </c>
      <c r="N578" s="33" t="s">
        <v>3071</v>
      </c>
    </row>
    <row r="579" spans="1:14" ht="75" x14ac:dyDescent="0.25">
      <c r="A579" s="6" t="s">
        <v>1340</v>
      </c>
      <c r="B579" s="19" t="s">
        <v>37</v>
      </c>
      <c r="C579" s="18" t="s">
        <v>2320</v>
      </c>
      <c r="D579" s="24">
        <v>15600000</v>
      </c>
      <c r="E579" s="25">
        <v>0</v>
      </c>
      <c r="F579" s="22">
        <f t="shared" si="18"/>
        <v>15600000</v>
      </c>
      <c r="G579" s="28">
        <v>43882</v>
      </c>
      <c r="H579" s="28">
        <v>43886</v>
      </c>
      <c r="I579" s="28">
        <v>44005</v>
      </c>
      <c r="J579" s="13">
        <f t="shared" si="19"/>
        <v>118</v>
      </c>
      <c r="K579" s="29" t="s">
        <v>281</v>
      </c>
      <c r="L579" s="29" t="s">
        <v>286</v>
      </c>
      <c r="M579" s="15" t="s">
        <v>549</v>
      </c>
      <c r="N579" s="33" t="s">
        <v>3072</v>
      </c>
    </row>
    <row r="580" spans="1:14" ht="75" x14ac:dyDescent="0.25">
      <c r="A580" s="6" t="s">
        <v>1341</v>
      </c>
      <c r="B580" s="19" t="s">
        <v>344</v>
      </c>
      <c r="C580" s="18" t="s">
        <v>2320</v>
      </c>
      <c r="D580" s="24">
        <v>15600000</v>
      </c>
      <c r="E580" s="25">
        <v>0</v>
      </c>
      <c r="F580" s="22">
        <f t="shared" si="18"/>
        <v>15600000</v>
      </c>
      <c r="G580" s="28">
        <v>43882</v>
      </c>
      <c r="H580" s="28">
        <v>43886</v>
      </c>
      <c r="I580" s="28">
        <v>44005</v>
      </c>
      <c r="J580" s="13">
        <f t="shared" si="19"/>
        <v>118</v>
      </c>
      <c r="K580" s="29" t="s">
        <v>281</v>
      </c>
      <c r="L580" s="29" t="s">
        <v>286</v>
      </c>
      <c r="M580" s="15" t="s">
        <v>549</v>
      </c>
      <c r="N580" s="33" t="s">
        <v>3073</v>
      </c>
    </row>
    <row r="581" spans="1:14" ht="75" x14ac:dyDescent="0.25">
      <c r="A581" s="6" t="s">
        <v>1342</v>
      </c>
      <c r="B581" s="19" t="s">
        <v>1935</v>
      </c>
      <c r="C581" s="18" t="s">
        <v>2358</v>
      </c>
      <c r="D581" s="24">
        <v>32448000</v>
      </c>
      <c r="E581" s="25">
        <v>0</v>
      </c>
      <c r="F581" s="22">
        <f t="shared" si="18"/>
        <v>32448000</v>
      </c>
      <c r="G581" s="28">
        <v>43887</v>
      </c>
      <c r="H581" s="28">
        <v>43889</v>
      </c>
      <c r="I581" s="28">
        <v>44067</v>
      </c>
      <c r="J581" s="13">
        <f t="shared" si="19"/>
        <v>176</v>
      </c>
      <c r="K581" s="29" t="s">
        <v>281</v>
      </c>
      <c r="L581" s="29" t="s">
        <v>282</v>
      </c>
      <c r="M581" s="15" t="s">
        <v>550</v>
      </c>
      <c r="N581" s="33" t="s">
        <v>3074</v>
      </c>
    </row>
    <row r="582" spans="1:14" ht="75" x14ac:dyDescent="0.25">
      <c r="A582" s="6" t="s">
        <v>1343</v>
      </c>
      <c r="B582" s="19" t="s">
        <v>258</v>
      </c>
      <c r="C582" s="18" t="s">
        <v>2359</v>
      </c>
      <c r="D582" s="24">
        <v>34200000</v>
      </c>
      <c r="E582" s="25">
        <v>0</v>
      </c>
      <c r="F582" s="22">
        <f t="shared" si="18"/>
        <v>34200000</v>
      </c>
      <c r="G582" s="28">
        <v>43885</v>
      </c>
      <c r="H582" s="28">
        <v>43886</v>
      </c>
      <c r="I582" s="28">
        <v>44067</v>
      </c>
      <c r="J582" s="13">
        <f t="shared" si="19"/>
        <v>179</v>
      </c>
      <c r="K582" s="29" t="s">
        <v>281</v>
      </c>
      <c r="L582" s="29" t="s">
        <v>282</v>
      </c>
      <c r="M582" s="15" t="s">
        <v>550</v>
      </c>
      <c r="N582" s="33" t="s">
        <v>3075</v>
      </c>
    </row>
    <row r="583" spans="1:14" ht="75" x14ac:dyDescent="0.25">
      <c r="A583" s="6" t="s">
        <v>1344</v>
      </c>
      <c r="B583" s="19" t="s">
        <v>732</v>
      </c>
      <c r="C583" s="18" t="s">
        <v>2360</v>
      </c>
      <c r="D583" s="24">
        <v>6552000</v>
      </c>
      <c r="E583" s="25">
        <v>0</v>
      </c>
      <c r="F583" s="22">
        <f t="shared" si="18"/>
        <v>6552000</v>
      </c>
      <c r="G583" s="28">
        <v>43886</v>
      </c>
      <c r="H583" s="28">
        <v>43893</v>
      </c>
      <c r="I583" s="28">
        <v>44029</v>
      </c>
      <c r="J583" s="13">
        <f t="shared" si="19"/>
        <v>134</v>
      </c>
      <c r="K583" s="29" t="s">
        <v>281</v>
      </c>
      <c r="L583" s="14" t="s">
        <v>283</v>
      </c>
      <c r="M583" s="15" t="s">
        <v>496</v>
      </c>
      <c r="N583" s="33" t="s">
        <v>3076</v>
      </c>
    </row>
    <row r="584" spans="1:14" ht="75" x14ac:dyDescent="0.25">
      <c r="A584" s="6" t="s">
        <v>1345</v>
      </c>
      <c r="B584" s="19" t="s">
        <v>257</v>
      </c>
      <c r="C584" s="18" t="s">
        <v>2361</v>
      </c>
      <c r="D584" s="24">
        <v>56784000</v>
      </c>
      <c r="E584" s="25">
        <v>0</v>
      </c>
      <c r="F584" s="22">
        <f t="shared" si="18"/>
        <v>56784000</v>
      </c>
      <c r="G584" s="28">
        <v>43885</v>
      </c>
      <c r="H584" s="28">
        <v>43886</v>
      </c>
      <c r="I584" s="28">
        <v>44196</v>
      </c>
      <c r="J584" s="13">
        <f t="shared" si="19"/>
        <v>306</v>
      </c>
      <c r="K584" s="29" t="s">
        <v>281</v>
      </c>
      <c r="L584" s="14" t="s">
        <v>283</v>
      </c>
      <c r="M584" s="15" t="s">
        <v>496</v>
      </c>
      <c r="N584" s="33" t="s">
        <v>3077</v>
      </c>
    </row>
    <row r="585" spans="1:14" ht="75" x14ac:dyDescent="0.25">
      <c r="A585" s="6" t="s">
        <v>1346</v>
      </c>
      <c r="B585" s="19" t="s">
        <v>522</v>
      </c>
      <c r="C585" s="18" t="s">
        <v>2362</v>
      </c>
      <c r="D585" s="24">
        <v>9000000</v>
      </c>
      <c r="E585" s="25">
        <v>0</v>
      </c>
      <c r="F585" s="22">
        <f t="shared" si="18"/>
        <v>9000000</v>
      </c>
      <c r="G585" s="28">
        <v>43885</v>
      </c>
      <c r="H585" s="28">
        <v>43887</v>
      </c>
      <c r="I585" s="28">
        <v>43972</v>
      </c>
      <c r="J585" s="13">
        <f t="shared" si="19"/>
        <v>85</v>
      </c>
      <c r="K585" s="29" t="s">
        <v>281</v>
      </c>
      <c r="L585" s="14" t="s">
        <v>283</v>
      </c>
      <c r="M585" s="15" t="s">
        <v>496</v>
      </c>
      <c r="N585" s="33" t="s">
        <v>3078</v>
      </c>
    </row>
    <row r="586" spans="1:14" ht="75" x14ac:dyDescent="0.25">
      <c r="A586" s="6" t="s">
        <v>1347</v>
      </c>
      <c r="B586" s="19" t="s">
        <v>612</v>
      </c>
      <c r="C586" s="18" t="s">
        <v>2320</v>
      </c>
      <c r="D586" s="24">
        <v>11600000</v>
      </c>
      <c r="E586" s="25">
        <v>0</v>
      </c>
      <c r="F586" s="22">
        <f t="shared" si="18"/>
        <v>11600000</v>
      </c>
      <c r="G586" s="28">
        <v>43882</v>
      </c>
      <c r="H586" s="28">
        <v>43886</v>
      </c>
      <c r="I586" s="28">
        <v>44005</v>
      </c>
      <c r="J586" s="13">
        <f t="shared" si="19"/>
        <v>118</v>
      </c>
      <c r="K586" s="29" t="s">
        <v>281</v>
      </c>
      <c r="L586" s="29" t="s">
        <v>286</v>
      </c>
      <c r="M586" s="15" t="s">
        <v>549</v>
      </c>
      <c r="N586" s="33" t="s">
        <v>3079</v>
      </c>
    </row>
    <row r="587" spans="1:14" ht="75" x14ac:dyDescent="0.25">
      <c r="A587" s="6" t="s">
        <v>1348</v>
      </c>
      <c r="B587" s="19" t="s">
        <v>513</v>
      </c>
      <c r="C587" s="18" t="s">
        <v>2320</v>
      </c>
      <c r="D587" s="24">
        <v>11600000</v>
      </c>
      <c r="E587" s="25">
        <v>0</v>
      </c>
      <c r="F587" s="22">
        <f t="shared" si="18"/>
        <v>11600000</v>
      </c>
      <c r="G587" s="28">
        <v>43886</v>
      </c>
      <c r="H587" s="28">
        <v>43887</v>
      </c>
      <c r="I587" s="28">
        <v>43997</v>
      </c>
      <c r="J587" s="13">
        <f t="shared" si="19"/>
        <v>109</v>
      </c>
      <c r="K587" s="29" t="s">
        <v>281</v>
      </c>
      <c r="L587" s="29" t="s">
        <v>286</v>
      </c>
      <c r="M587" s="15" t="s">
        <v>549</v>
      </c>
      <c r="N587" s="33" t="s">
        <v>3080</v>
      </c>
    </row>
    <row r="588" spans="1:14" ht="75" x14ac:dyDescent="0.25">
      <c r="A588" s="6" t="s">
        <v>1349</v>
      </c>
      <c r="B588" s="19" t="s">
        <v>310</v>
      </c>
      <c r="C588" s="18" t="s">
        <v>2320</v>
      </c>
      <c r="D588" s="24">
        <v>11600000</v>
      </c>
      <c r="E588" s="25">
        <v>0</v>
      </c>
      <c r="F588" s="22">
        <f t="shared" si="18"/>
        <v>11600000</v>
      </c>
      <c r="G588" s="28">
        <v>43886</v>
      </c>
      <c r="H588" s="28">
        <v>43887</v>
      </c>
      <c r="I588" s="28">
        <v>43997</v>
      </c>
      <c r="J588" s="13">
        <f t="shared" si="19"/>
        <v>109</v>
      </c>
      <c r="K588" s="29" t="s">
        <v>281</v>
      </c>
      <c r="L588" s="29" t="s">
        <v>286</v>
      </c>
      <c r="M588" s="15" t="s">
        <v>549</v>
      </c>
      <c r="N588" s="33" t="s">
        <v>3081</v>
      </c>
    </row>
    <row r="589" spans="1:14" ht="75" x14ac:dyDescent="0.25">
      <c r="A589" s="6" t="s">
        <v>1350</v>
      </c>
      <c r="B589" s="19" t="s">
        <v>1936</v>
      </c>
      <c r="C589" s="18" t="s">
        <v>2320</v>
      </c>
      <c r="D589" s="24">
        <v>11600000</v>
      </c>
      <c r="E589" s="25">
        <v>0</v>
      </c>
      <c r="F589" s="22">
        <f t="shared" si="18"/>
        <v>11600000</v>
      </c>
      <c r="G589" s="28">
        <v>43886</v>
      </c>
      <c r="H589" s="28">
        <v>43887</v>
      </c>
      <c r="I589" s="28">
        <v>43997</v>
      </c>
      <c r="J589" s="13">
        <f t="shared" si="19"/>
        <v>109</v>
      </c>
      <c r="K589" s="29" t="s">
        <v>281</v>
      </c>
      <c r="L589" s="29" t="s">
        <v>286</v>
      </c>
      <c r="M589" s="15" t="s">
        <v>549</v>
      </c>
      <c r="N589" s="33" t="s">
        <v>3082</v>
      </c>
    </row>
    <row r="590" spans="1:14" ht="75" x14ac:dyDescent="0.25">
      <c r="A590" s="6" t="s">
        <v>1351</v>
      </c>
      <c r="B590" s="19" t="s">
        <v>1937</v>
      </c>
      <c r="C590" s="18" t="s">
        <v>2256</v>
      </c>
      <c r="D590" s="24">
        <v>10950000</v>
      </c>
      <c r="E590" s="25">
        <v>0</v>
      </c>
      <c r="F590" s="22">
        <f t="shared" si="18"/>
        <v>10950000</v>
      </c>
      <c r="G590" s="28">
        <v>43885</v>
      </c>
      <c r="H590" s="28">
        <v>43885</v>
      </c>
      <c r="I590" s="28">
        <v>44036</v>
      </c>
      <c r="J590" s="13">
        <f t="shared" si="19"/>
        <v>150</v>
      </c>
      <c r="K590" s="29" t="s">
        <v>281</v>
      </c>
      <c r="L590" s="14" t="s">
        <v>288</v>
      </c>
      <c r="M590" s="15" t="s">
        <v>499</v>
      </c>
      <c r="N590" s="33" t="s">
        <v>3083</v>
      </c>
    </row>
    <row r="591" spans="1:14" ht="75" x14ac:dyDescent="0.25">
      <c r="A591" s="6" t="s">
        <v>1352</v>
      </c>
      <c r="B591" s="19" t="s">
        <v>1938</v>
      </c>
      <c r="C591" s="18" t="s">
        <v>2256</v>
      </c>
      <c r="D591" s="24">
        <v>10950000</v>
      </c>
      <c r="E591" s="25">
        <v>0</v>
      </c>
      <c r="F591" s="22">
        <f t="shared" si="18"/>
        <v>10950000</v>
      </c>
      <c r="G591" s="28">
        <v>43885</v>
      </c>
      <c r="H591" s="28">
        <v>43886</v>
      </c>
      <c r="I591" s="28">
        <v>44036</v>
      </c>
      <c r="J591" s="13">
        <f t="shared" si="19"/>
        <v>149</v>
      </c>
      <c r="K591" s="29" t="s">
        <v>281</v>
      </c>
      <c r="L591" s="14" t="s">
        <v>288</v>
      </c>
      <c r="M591" s="15" t="s">
        <v>499</v>
      </c>
      <c r="N591" s="33" t="s">
        <v>3084</v>
      </c>
    </row>
    <row r="592" spans="1:14" ht="75" x14ac:dyDescent="0.25">
      <c r="A592" s="6" t="s">
        <v>1353</v>
      </c>
      <c r="B592" s="19" t="s">
        <v>319</v>
      </c>
      <c r="C592" s="18" t="s">
        <v>2320</v>
      </c>
      <c r="D592" s="24">
        <v>15600000</v>
      </c>
      <c r="E592" s="25">
        <v>0</v>
      </c>
      <c r="F592" s="22">
        <f t="shared" si="18"/>
        <v>15600000</v>
      </c>
      <c r="G592" s="28">
        <v>43885</v>
      </c>
      <c r="H592" s="28">
        <v>43887</v>
      </c>
      <c r="I592" s="28">
        <v>44005</v>
      </c>
      <c r="J592" s="13">
        <f t="shared" si="19"/>
        <v>117</v>
      </c>
      <c r="K592" s="29" t="s">
        <v>281</v>
      </c>
      <c r="L592" s="29" t="s">
        <v>286</v>
      </c>
      <c r="M592" s="15" t="s">
        <v>549</v>
      </c>
      <c r="N592" s="33" t="s">
        <v>3085</v>
      </c>
    </row>
    <row r="593" spans="1:14" ht="75" x14ac:dyDescent="0.25">
      <c r="A593" s="6" t="s">
        <v>1354</v>
      </c>
      <c r="B593" s="19" t="s">
        <v>700</v>
      </c>
      <c r="C593" s="18" t="s">
        <v>2320</v>
      </c>
      <c r="D593" s="24">
        <v>11600000</v>
      </c>
      <c r="E593" s="25">
        <v>0</v>
      </c>
      <c r="F593" s="22">
        <f t="shared" si="18"/>
        <v>11600000</v>
      </c>
      <c r="G593" s="28">
        <v>43885</v>
      </c>
      <c r="H593" s="28">
        <v>43886</v>
      </c>
      <c r="I593" s="28">
        <v>43997</v>
      </c>
      <c r="J593" s="13">
        <f t="shared" si="19"/>
        <v>110</v>
      </c>
      <c r="K593" s="29" t="s">
        <v>281</v>
      </c>
      <c r="L593" s="29" t="s">
        <v>286</v>
      </c>
      <c r="M593" s="15" t="s">
        <v>549</v>
      </c>
      <c r="N593" s="33" t="s">
        <v>3086</v>
      </c>
    </row>
    <row r="594" spans="1:14" ht="75" x14ac:dyDescent="0.25">
      <c r="A594" s="6" t="s">
        <v>1355</v>
      </c>
      <c r="B594" s="19" t="s">
        <v>103</v>
      </c>
      <c r="C594" s="18" t="s">
        <v>2320</v>
      </c>
      <c r="D594" s="24">
        <v>15600000</v>
      </c>
      <c r="E594" s="25">
        <v>0</v>
      </c>
      <c r="F594" s="22">
        <f t="shared" si="18"/>
        <v>15600000</v>
      </c>
      <c r="G594" s="28">
        <v>43885</v>
      </c>
      <c r="H594" s="28">
        <v>43889</v>
      </c>
      <c r="I594" s="28">
        <v>43997</v>
      </c>
      <c r="J594" s="13">
        <f t="shared" si="19"/>
        <v>107</v>
      </c>
      <c r="K594" s="29" t="s">
        <v>281</v>
      </c>
      <c r="L594" s="29" t="s">
        <v>286</v>
      </c>
      <c r="M594" s="15" t="s">
        <v>549</v>
      </c>
      <c r="N594" s="33" t="s">
        <v>3087</v>
      </c>
    </row>
    <row r="595" spans="1:14" ht="75" x14ac:dyDescent="0.25">
      <c r="A595" s="6" t="s">
        <v>1356</v>
      </c>
      <c r="B595" s="19" t="s">
        <v>709</v>
      </c>
      <c r="C595" s="18" t="s">
        <v>2302</v>
      </c>
      <c r="D595" s="24">
        <v>11600000</v>
      </c>
      <c r="E595" s="25">
        <v>0</v>
      </c>
      <c r="F595" s="22">
        <f t="shared" si="18"/>
        <v>11600000</v>
      </c>
      <c r="G595" s="28">
        <v>43885</v>
      </c>
      <c r="H595" s="28">
        <v>43889</v>
      </c>
      <c r="I595" s="28">
        <v>44005</v>
      </c>
      <c r="J595" s="13">
        <f t="shared" si="19"/>
        <v>115</v>
      </c>
      <c r="K595" s="29" t="s">
        <v>281</v>
      </c>
      <c r="L595" s="29" t="s">
        <v>286</v>
      </c>
      <c r="M595" s="15" t="s">
        <v>549</v>
      </c>
      <c r="N595" s="33" t="s">
        <v>3088</v>
      </c>
    </row>
    <row r="596" spans="1:14" ht="75" x14ac:dyDescent="0.25">
      <c r="A596" s="6" t="s">
        <v>1357</v>
      </c>
      <c r="B596" s="19" t="s">
        <v>708</v>
      </c>
      <c r="C596" s="18" t="s">
        <v>2302</v>
      </c>
      <c r="D596" s="24">
        <v>11600000</v>
      </c>
      <c r="E596" s="25">
        <v>0</v>
      </c>
      <c r="F596" s="22">
        <f t="shared" si="18"/>
        <v>11600000</v>
      </c>
      <c r="G596" s="28">
        <v>43885</v>
      </c>
      <c r="H596" s="28">
        <v>43888</v>
      </c>
      <c r="I596" s="28">
        <v>44005</v>
      </c>
      <c r="J596" s="13">
        <f t="shared" si="19"/>
        <v>116</v>
      </c>
      <c r="K596" s="29" t="s">
        <v>281</v>
      </c>
      <c r="L596" s="29" t="s">
        <v>286</v>
      </c>
      <c r="M596" s="15" t="s">
        <v>549</v>
      </c>
      <c r="N596" s="33" t="s">
        <v>3089</v>
      </c>
    </row>
    <row r="597" spans="1:14" ht="75" x14ac:dyDescent="0.25">
      <c r="A597" s="6" t="s">
        <v>1358</v>
      </c>
      <c r="B597" s="19" t="s">
        <v>266</v>
      </c>
      <c r="C597" s="18" t="s">
        <v>2302</v>
      </c>
      <c r="D597" s="24">
        <v>15600000</v>
      </c>
      <c r="E597" s="25">
        <v>0</v>
      </c>
      <c r="F597" s="22">
        <f t="shared" si="18"/>
        <v>15600000</v>
      </c>
      <c r="G597" s="28">
        <v>43885</v>
      </c>
      <c r="H597" s="28">
        <v>43886</v>
      </c>
      <c r="I597" s="28">
        <v>44005</v>
      </c>
      <c r="J597" s="13">
        <f t="shared" si="19"/>
        <v>118</v>
      </c>
      <c r="K597" s="29" t="s">
        <v>281</v>
      </c>
      <c r="L597" s="29" t="s">
        <v>286</v>
      </c>
      <c r="M597" s="15" t="s">
        <v>549</v>
      </c>
      <c r="N597" s="33" t="s">
        <v>3090</v>
      </c>
    </row>
    <row r="598" spans="1:14" ht="75" x14ac:dyDescent="0.25">
      <c r="A598" s="6" t="s">
        <v>1359</v>
      </c>
      <c r="B598" s="19" t="s">
        <v>200</v>
      </c>
      <c r="C598" s="18" t="s">
        <v>2302</v>
      </c>
      <c r="D598" s="24">
        <v>11600000</v>
      </c>
      <c r="E598" s="25">
        <v>0</v>
      </c>
      <c r="F598" s="22">
        <f t="shared" si="18"/>
        <v>11600000</v>
      </c>
      <c r="G598" s="28">
        <v>43887</v>
      </c>
      <c r="H598" s="28">
        <v>43888</v>
      </c>
      <c r="I598" s="28">
        <v>43997</v>
      </c>
      <c r="J598" s="13">
        <f t="shared" si="19"/>
        <v>108</v>
      </c>
      <c r="K598" s="29" t="s">
        <v>281</v>
      </c>
      <c r="L598" s="29" t="s">
        <v>286</v>
      </c>
      <c r="M598" s="15" t="s">
        <v>549</v>
      </c>
      <c r="N598" s="33" t="s">
        <v>3091</v>
      </c>
    </row>
    <row r="599" spans="1:14" ht="75" x14ac:dyDescent="0.25">
      <c r="A599" s="6" t="s">
        <v>1360</v>
      </c>
      <c r="B599" s="19" t="s">
        <v>697</v>
      </c>
      <c r="C599" s="18" t="s">
        <v>2302</v>
      </c>
      <c r="D599" s="24">
        <v>11600000</v>
      </c>
      <c r="E599" s="25">
        <v>0</v>
      </c>
      <c r="F599" s="22">
        <f t="shared" si="18"/>
        <v>11600000</v>
      </c>
      <c r="G599" s="28">
        <v>43886</v>
      </c>
      <c r="H599" s="28">
        <v>43887</v>
      </c>
      <c r="I599" s="28">
        <v>43997</v>
      </c>
      <c r="J599" s="13">
        <f t="shared" si="19"/>
        <v>109</v>
      </c>
      <c r="K599" s="29" t="s">
        <v>281</v>
      </c>
      <c r="L599" s="29" t="s">
        <v>286</v>
      </c>
      <c r="M599" s="15" t="s">
        <v>549</v>
      </c>
      <c r="N599" s="33" t="s">
        <v>3092</v>
      </c>
    </row>
    <row r="600" spans="1:14" ht="75" x14ac:dyDescent="0.25">
      <c r="A600" s="6" t="s">
        <v>1361</v>
      </c>
      <c r="B600" s="19" t="s">
        <v>510</v>
      </c>
      <c r="C600" s="18" t="s">
        <v>2302</v>
      </c>
      <c r="D600" s="24">
        <v>11600000</v>
      </c>
      <c r="E600" s="25">
        <v>0</v>
      </c>
      <c r="F600" s="22">
        <f t="shared" si="18"/>
        <v>11600000</v>
      </c>
      <c r="G600" s="28">
        <v>43887</v>
      </c>
      <c r="H600" s="28">
        <v>43887</v>
      </c>
      <c r="I600" s="28">
        <v>43997</v>
      </c>
      <c r="J600" s="13">
        <f t="shared" si="19"/>
        <v>109</v>
      </c>
      <c r="K600" s="29" t="s">
        <v>281</v>
      </c>
      <c r="L600" s="29" t="s">
        <v>286</v>
      </c>
      <c r="M600" s="15" t="s">
        <v>549</v>
      </c>
      <c r="N600" s="33" t="s">
        <v>3093</v>
      </c>
    </row>
    <row r="601" spans="1:14" ht="75" x14ac:dyDescent="0.25">
      <c r="A601" s="6" t="s">
        <v>1362</v>
      </c>
      <c r="B601" s="19" t="s">
        <v>1939</v>
      </c>
      <c r="C601" s="18" t="s">
        <v>2302</v>
      </c>
      <c r="D601" s="24">
        <v>15600000</v>
      </c>
      <c r="E601" s="25">
        <v>0</v>
      </c>
      <c r="F601" s="22">
        <f t="shared" si="18"/>
        <v>15600000</v>
      </c>
      <c r="G601" s="28">
        <v>43886</v>
      </c>
      <c r="H601" s="28">
        <v>43888</v>
      </c>
      <c r="I601" s="28">
        <v>43997</v>
      </c>
      <c r="J601" s="13">
        <f t="shared" si="19"/>
        <v>108</v>
      </c>
      <c r="K601" s="29" t="s">
        <v>281</v>
      </c>
      <c r="L601" s="29" t="s">
        <v>286</v>
      </c>
      <c r="M601" s="15" t="s">
        <v>549</v>
      </c>
      <c r="N601" s="33" t="s">
        <v>3094</v>
      </c>
    </row>
    <row r="602" spans="1:14" ht="75" x14ac:dyDescent="0.25">
      <c r="A602" s="6" t="s">
        <v>1363</v>
      </c>
      <c r="B602" s="19" t="s">
        <v>233</v>
      </c>
      <c r="C602" s="18" t="s">
        <v>2284</v>
      </c>
      <c r="D602" s="24">
        <v>11600000</v>
      </c>
      <c r="E602" s="25">
        <v>0</v>
      </c>
      <c r="F602" s="22">
        <f t="shared" si="18"/>
        <v>11600000</v>
      </c>
      <c r="G602" s="28">
        <v>43885</v>
      </c>
      <c r="H602" s="28">
        <v>43890</v>
      </c>
      <c r="I602" s="28">
        <v>43997</v>
      </c>
      <c r="J602" s="13">
        <f t="shared" si="19"/>
        <v>105</v>
      </c>
      <c r="K602" s="29" t="s">
        <v>281</v>
      </c>
      <c r="L602" s="29" t="s">
        <v>286</v>
      </c>
      <c r="M602" s="15" t="s">
        <v>549</v>
      </c>
      <c r="N602" s="33" t="s">
        <v>3095</v>
      </c>
    </row>
    <row r="603" spans="1:14" ht="75" x14ac:dyDescent="0.25">
      <c r="A603" s="6" t="s">
        <v>1364</v>
      </c>
      <c r="B603" s="19" t="s">
        <v>340</v>
      </c>
      <c r="C603" s="18" t="s">
        <v>2284</v>
      </c>
      <c r="D603" s="24">
        <v>15600000</v>
      </c>
      <c r="E603" s="25">
        <v>0</v>
      </c>
      <c r="F603" s="22">
        <f t="shared" si="18"/>
        <v>15600000</v>
      </c>
      <c r="G603" s="28">
        <v>43882</v>
      </c>
      <c r="H603" s="28">
        <v>43886</v>
      </c>
      <c r="I603" s="28">
        <v>43997</v>
      </c>
      <c r="J603" s="13">
        <f t="shared" si="19"/>
        <v>110</v>
      </c>
      <c r="K603" s="29" t="s">
        <v>281</v>
      </c>
      <c r="L603" s="29" t="s">
        <v>286</v>
      </c>
      <c r="M603" s="15" t="s">
        <v>549</v>
      </c>
      <c r="N603" s="33" t="s">
        <v>3096</v>
      </c>
    </row>
    <row r="604" spans="1:14" ht="75" x14ac:dyDescent="0.25">
      <c r="A604" s="6" t="s">
        <v>1365</v>
      </c>
      <c r="B604" s="19" t="s">
        <v>125</v>
      </c>
      <c r="C604" s="18" t="s">
        <v>2284</v>
      </c>
      <c r="D604" s="24">
        <v>11600000</v>
      </c>
      <c r="E604" s="25">
        <v>0</v>
      </c>
      <c r="F604" s="22">
        <f t="shared" si="18"/>
        <v>11600000</v>
      </c>
      <c r="G604" s="28">
        <v>43887</v>
      </c>
      <c r="H604" s="28">
        <v>43892</v>
      </c>
      <c r="I604" s="28">
        <v>43997</v>
      </c>
      <c r="J604" s="13">
        <f t="shared" si="19"/>
        <v>103</v>
      </c>
      <c r="K604" s="29" t="s">
        <v>281</v>
      </c>
      <c r="L604" s="29" t="s">
        <v>286</v>
      </c>
      <c r="M604" s="15" t="s">
        <v>549</v>
      </c>
      <c r="N604" s="33" t="s">
        <v>3097</v>
      </c>
    </row>
    <row r="605" spans="1:14" ht="75" x14ac:dyDescent="0.25">
      <c r="A605" s="6" t="s">
        <v>1366</v>
      </c>
      <c r="B605" s="19" t="s">
        <v>1940</v>
      </c>
      <c r="C605" s="18" t="s">
        <v>2363</v>
      </c>
      <c r="D605" s="24">
        <v>53550000</v>
      </c>
      <c r="E605" s="25">
        <v>0</v>
      </c>
      <c r="F605" s="22">
        <f t="shared" si="18"/>
        <v>53550000</v>
      </c>
      <c r="G605" s="28">
        <v>43882</v>
      </c>
      <c r="H605" s="28">
        <v>43886</v>
      </c>
      <c r="I605" s="28">
        <v>44196</v>
      </c>
      <c r="J605" s="13">
        <f t="shared" si="19"/>
        <v>306</v>
      </c>
      <c r="K605" s="29" t="s">
        <v>281</v>
      </c>
      <c r="L605" s="29" t="s">
        <v>282</v>
      </c>
      <c r="M605" s="30" t="s">
        <v>501</v>
      </c>
      <c r="N605" s="33" t="s">
        <v>3098</v>
      </c>
    </row>
    <row r="606" spans="1:14" ht="78.75" x14ac:dyDescent="0.25">
      <c r="A606" s="6" t="s">
        <v>1367</v>
      </c>
      <c r="B606" s="19" t="s">
        <v>1941</v>
      </c>
      <c r="C606" s="18" t="s">
        <v>2364</v>
      </c>
      <c r="D606" s="24">
        <v>55000000</v>
      </c>
      <c r="E606" s="25">
        <v>0</v>
      </c>
      <c r="F606" s="22">
        <f t="shared" si="18"/>
        <v>55000000</v>
      </c>
      <c r="G606" s="28">
        <v>43885</v>
      </c>
      <c r="H606" s="28">
        <v>43894</v>
      </c>
      <c r="I606" s="28">
        <v>44190</v>
      </c>
      <c r="J606" s="13">
        <f t="shared" si="19"/>
        <v>291</v>
      </c>
      <c r="K606" s="29" t="s">
        <v>281</v>
      </c>
      <c r="L606" s="14" t="s">
        <v>283</v>
      </c>
      <c r="M606" s="15" t="s">
        <v>496</v>
      </c>
      <c r="N606" s="33" t="s">
        <v>3099</v>
      </c>
    </row>
    <row r="607" spans="1:14" ht="75" x14ac:dyDescent="0.25">
      <c r="A607" s="6" t="s">
        <v>1368</v>
      </c>
      <c r="B607" s="19" t="s">
        <v>1942</v>
      </c>
      <c r="C607" s="18" t="s">
        <v>2365</v>
      </c>
      <c r="D607" s="24">
        <v>50835200</v>
      </c>
      <c r="E607" s="25">
        <v>0</v>
      </c>
      <c r="F607" s="22">
        <f t="shared" si="18"/>
        <v>50835200</v>
      </c>
      <c r="G607" s="28">
        <v>43886</v>
      </c>
      <c r="H607" s="28">
        <v>43888</v>
      </c>
      <c r="I607" s="28">
        <v>44189</v>
      </c>
      <c r="J607" s="13">
        <f t="shared" si="19"/>
        <v>297</v>
      </c>
      <c r="K607" s="29" t="s">
        <v>281</v>
      </c>
      <c r="L607" s="14" t="s">
        <v>283</v>
      </c>
      <c r="M607" s="15" t="s">
        <v>496</v>
      </c>
      <c r="N607" s="33" t="s">
        <v>3100</v>
      </c>
    </row>
    <row r="608" spans="1:14" ht="75" x14ac:dyDescent="0.25">
      <c r="A608" s="6" t="s">
        <v>1369</v>
      </c>
      <c r="B608" s="19" t="s">
        <v>1943</v>
      </c>
      <c r="C608" s="18" t="s">
        <v>2258</v>
      </c>
      <c r="D608" s="24">
        <v>10950000</v>
      </c>
      <c r="E608" s="25">
        <v>0</v>
      </c>
      <c r="F608" s="22">
        <f t="shared" si="18"/>
        <v>10950000</v>
      </c>
      <c r="G608" s="28">
        <v>43885</v>
      </c>
      <c r="H608" s="28">
        <v>43886</v>
      </c>
      <c r="I608" s="28">
        <v>44036</v>
      </c>
      <c r="J608" s="13">
        <f t="shared" si="19"/>
        <v>149</v>
      </c>
      <c r="K608" s="29" t="s">
        <v>281</v>
      </c>
      <c r="L608" s="14" t="s">
        <v>288</v>
      </c>
      <c r="M608" s="15" t="s">
        <v>499</v>
      </c>
      <c r="N608" s="33" t="s">
        <v>3101</v>
      </c>
    </row>
    <row r="609" spans="1:14" ht="75" x14ac:dyDescent="0.25">
      <c r="A609" s="6" t="s">
        <v>1370</v>
      </c>
      <c r="B609" s="19" t="s">
        <v>59</v>
      </c>
      <c r="C609" s="18" t="s">
        <v>2261</v>
      </c>
      <c r="D609" s="24">
        <v>12939000</v>
      </c>
      <c r="E609" s="25">
        <v>0</v>
      </c>
      <c r="F609" s="22">
        <f t="shared" si="18"/>
        <v>12939000</v>
      </c>
      <c r="G609" s="28">
        <v>43885</v>
      </c>
      <c r="H609" s="28">
        <v>43889</v>
      </c>
      <c r="I609" s="28">
        <v>44058</v>
      </c>
      <c r="J609" s="13">
        <f t="shared" si="19"/>
        <v>167</v>
      </c>
      <c r="K609" s="29" t="s">
        <v>281</v>
      </c>
      <c r="L609" s="29" t="s">
        <v>286</v>
      </c>
      <c r="M609" s="30" t="s">
        <v>549</v>
      </c>
      <c r="N609" s="33" t="s">
        <v>3102</v>
      </c>
    </row>
    <row r="610" spans="1:14" ht="75" x14ac:dyDescent="0.25">
      <c r="A610" s="6" t="s">
        <v>1371</v>
      </c>
      <c r="B610" s="19" t="s">
        <v>243</v>
      </c>
      <c r="C610" s="18" t="s">
        <v>2310</v>
      </c>
      <c r="D610" s="24">
        <v>9000000</v>
      </c>
      <c r="E610" s="25">
        <v>0</v>
      </c>
      <c r="F610" s="22">
        <f t="shared" si="18"/>
        <v>9000000</v>
      </c>
      <c r="G610" s="28">
        <v>43885</v>
      </c>
      <c r="H610" s="28">
        <v>43887</v>
      </c>
      <c r="I610" s="28">
        <v>44015</v>
      </c>
      <c r="J610" s="13">
        <f t="shared" si="19"/>
        <v>127</v>
      </c>
      <c r="K610" s="29" t="s">
        <v>281</v>
      </c>
      <c r="L610" s="29" t="s">
        <v>284</v>
      </c>
      <c r="M610" s="30" t="s">
        <v>497</v>
      </c>
      <c r="N610" s="33" t="s">
        <v>3103</v>
      </c>
    </row>
    <row r="611" spans="1:14" ht="75" x14ac:dyDescent="0.25">
      <c r="A611" s="6" t="s">
        <v>1372</v>
      </c>
      <c r="B611" s="19" t="s">
        <v>757</v>
      </c>
      <c r="C611" s="18" t="s">
        <v>2302</v>
      </c>
      <c r="D611" s="24">
        <v>15600000</v>
      </c>
      <c r="E611" s="25">
        <v>0</v>
      </c>
      <c r="F611" s="22">
        <f t="shared" si="18"/>
        <v>15600000</v>
      </c>
      <c r="G611" s="28">
        <v>43886</v>
      </c>
      <c r="H611" s="28">
        <v>43887</v>
      </c>
      <c r="I611" s="28">
        <v>44005</v>
      </c>
      <c r="J611" s="13">
        <f t="shared" si="19"/>
        <v>117</v>
      </c>
      <c r="K611" s="29" t="s">
        <v>281</v>
      </c>
      <c r="L611" s="29" t="s">
        <v>286</v>
      </c>
      <c r="M611" s="15" t="s">
        <v>549</v>
      </c>
      <c r="N611" s="33" t="s">
        <v>3104</v>
      </c>
    </row>
    <row r="612" spans="1:14" ht="75" x14ac:dyDescent="0.25">
      <c r="A612" s="6" t="s">
        <v>1373</v>
      </c>
      <c r="B612" s="19" t="s">
        <v>619</v>
      </c>
      <c r="C612" s="18" t="s">
        <v>2302</v>
      </c>
      <c r="D612" s="24">
        <v>15600000</v>
      </c>
      <c r="E612" s="25">
        <v>0</v>
      </c>
      <c r="F612" s="22">
        <f t="shared" si="18"/>
        <v>15600000</v>
      </c>
      <c r="G612" s="28">
        <v>43886</v>
      </c>
      <c r="H612" s="28">
        <v>43887</v>
      </c>
      <c r="I612" s="28">
        <v>44005</v>
      </c>
      <c r="J612" s="13">
        <f t="shared" si="19"/>
        <v>117</v>
      </c>
      <c r="K612" s="29" t="s">
        <v>281</v>
      </c>
      <c r="L612" s="29" t="s">
        <v>286</v>
      </c>
      <c r="M612" s="15" t="s">
        <v>549</v>
      </c>
      <c r="N612" s="33" t="s">
        <v>3105</v>
      </c>
    </row>
    <row r="613" spans="1:14" ht="75" x14ac:dyDescent="0.25">
      <c r="A613" s="6" t="s">
        <v>1374</v>
      </c>
      <c r="B613" s="19" t="s">
        <v>255</v>
      </c>
      <c r="C613" s="18" t="s">
        <v>2302</v>
      </c>
      <c r="D613" s="24">
        <v>15600000</v>
      </c>
      <c r="E613" s="25">
        <v>0</v>
      </c>
      <c r="F613" s="22">
        <f t="shared" si="18"/>
        <v>15600000</v>
      </c>
      <c r="G613" s="28">
        <v>43886</v>
      </c>
      <c r="H613" s="28">
        <v>43887</v>
      </c>
      <c r="I613" s="28">
        <v>44005</v>
      </c>
      <c r="J613" s="13">
        <f t="shared" si="19"/>
        <v>117</v>
      </c>
      <c r="K613" s="29" t="s">
        <v>281</v>
      </c>
      <c r="L613" s="29" t="s">
        <v>286</v>
      </c>
      <c r="M613" s="15" t="s">
        <v>549</v>
      </c>
      <c r="N613" s="33" t="s">
        <v>3106</v>
      </c>
    </row>
    <row r="614" spans="1:14" ht="75" x14ac:dyDescent="0.25">
      <c r="A614" s="6" t="s">
        <v>1375</v>
      </c>
      <c r="B614" s="19" t="s">
        <v>1944</v>
      </c>
      <c r="C614" s="18" t="s">
        <v>2258</v>
      </c>
      <c r="D614" s="24">
        <v>10950000</v>
      </c>
      <c r="E614" s="25">
        <v>0</v>
      </c>
      <c r="F614" s="22">
        <f t="shared" si="18"/>
        <v>10950000</v>
      </c>
      <c r="G614" s="28">
        <v>43885</v>
      </c>
      <c r="H614" s="28">
        <v>43889</v>
      </c>
      <c r="I614" s="28">
        <v>44036</v>
      </c>
      <c r="J614" s="13">
        <f t="shared" si="19"/>
        <v>146</v>
      </c>
      <c r="K614" s="29" t="s">
        <v>281</v>
      </c>
      <c r="L614" s="14" t="s">
        <v>288</v>
      </c>
      <c r="M614" s="15" t="s">
        <v>499</v>
      </c>
      <c r="N614" s="33" t="s">
        <v>3107</v>
      </c>
    </row>
    <row r="615" spans="1:14" ht="75" x14ac:dyDescent="0.25">
      <c r="A615" s="6" t="s">
        <v>1376</v>
      </c>
      <c r="B615" s="19" t="s">
        <v>1945</v>
      </c>
      <c r="C615" s="18" t="s">
        <v>2302</v>
      </c>
      <c r="D615" s="24">
        <v>11600000</v>
      </c>
      <c r="E615" s="25">
        <v>0</v>
      </c>
      <c r="F615" s="22">
        <f t="shared" si="18"/>
        <v>11600000</v>
      </c>
      <c r="G615" s="28">
        <v>43886</v>
      </c>
      <c r="H615" s="28">
        <v>43887</v>
      </c>
      <c r="I615" s="28">
        <v>44005</v>
      </c>
      <c r="J615" s="13">
        <f t="shared" si="19"/>
        <v>117</v>
      </c>
      <c r="K615" s="29" t="s">
        <v>281</v>
      </c>
      <c r="L615" s="29" t="s">
        <v>286</v>
      </c>
      <c r="M615" s="30" t="s">
        <v>549</v>
      </c>
      <c r="N615" s="33" t="s">
        <v>3108</v>
      </c>
    </row>
    <row r="616" spans="1:14" ht="75" x14ac:dyDescent="0.25">
      <c r="A616" s="6" t="s">
        <v>1377</v>
      </c>
      <c r="B616" s="19" t="s">
        <v>223</v>
      </c>
      <c r="C616" s="18" t="s">
        <v>2302</v>
      </c>
      <c r="D616" s="24">
        <v>15600000</v>
      </c>
      <c r="E616" s="25">
        <v>0</v>
      </c>
      <c r="F616" s="22">
        <f t="shared" si="18"/>
        <v>15600000</v>
      </c>
      <c r="G616" s="28">
        <v>43887</v>
      </c>
      <c r="H616" s="28">
        <v>43889</v>
      </c>
      <c r="I616" s="28">
        <v>44005</v>
      </c>
      <c r="J616" s="13">
        <f t="shared" si="19"/>
        <v>115</v>
      </c>
      <c r="K616" s="29" t="s">
        <v>281</v>
      </c>
      <c r="L616" s="29" t="s">
        <v>286</v>
      </c>
      <c r="M616" s="15" t="s">
        <v>549</v>
      </c>
      <c r="N616" s="33" t="s">
        <v>3109</v>
      </c>
    </row>
    <row r="617" spans="1:14" ht="75" x14ac:dyDescent="0.25">
      <c r="A617" s="6" t="s">
        <v>1378</v>
      </c>
      <c r="B617" s="19" t="s">
        <v>470</v>
      </c>
      <c r="C617" s="18" t="s">
        <v>2306</v>
      </c>
      <c r="D617" s="24">
        <v>15600000</v>
      </c>
      <c r="E617" s="25">
        <v>0</v>
      </c>
      <c r="F617" s="22">
        <f t="shared" si="18"/>
        <v>15600000</v>
      </c>
      <c r="G617" s="28">
        <v>43887</v>
      </c>
      <c r="H617" s="28">
        <v>43887</v>
      </c>
      <c r="I617" s="28">
        <v>44005</v>
      </c>
      <c r="J617" s="13">
        <f t="shared" si="19"/>
        <v>117</v>
      </c>
      <c r="K617" s="29" t="s">
        <v>281</v>
      </c>
      <c r="L617" s="29" t="s">
        <v>286</v>
      </c>
      <c r="M617" s="15" t="s">
        <v>549</v>
      </c>
      <c r="N617" s="33" t="s">
        <v>3110</v>
      </c>
    </row>
    <row r="618" spans="1:14" ht="75" x14ac:dyDescent="0.25">
      <c r="A618" s="6" t="s">
        <v>1379</v>
      </c>
      <c r="B618" s="19" t="s">
        <v>81</v>
      </c>
      <c r="C618" s="18" t="s">
        <v>2366</v>
      </c>
      <c r="D618" s="24">
        <v>15600000</v>
      </c>
      <c r="E618" s="25">
        <v>0</v>
      </c>
      <c r="F618" s="22">
        <f t="shared" si="18"/>
        <v>15600000</v>
      </c>
      <c r="G618" s="28">
        <v>43886</v>
      </c>
      <c r="H618" s="28">
        <v>43887</v>
      </c>
      <c r="I618" s="28">
        <v>44005</v>
      </c>
      <c r="J618" s="13">
        <f t="shared" si="19"/>
        <v>117</v>
      </c>
      <c r="K618" s="29" t="s">
        <v>281</v>
      </c>
      <c r="L618" s="29" t="s">
        <v>286</v>
      </c>
      <c r="M618" s="15" t="s">
        <v>549</v>
      </c>
      <c r="N618" s="33" t="s">
        <v>3111</v>
      </c>
    </row>
    <row r="619" spans="1:14" ht="75" x14ac:dyDescent="0.25">
      <c r="A619" s="6" t="s">
        <v>1380</v>
      </c>
      <c r="B619" s="19" t="s">
        <v>615</v>
      </c>
      <c r="C619" s="18" t="s">
        <v>2302</v>
      </c>
      <c r="D619" s="24">
        <v>15600000</v>
      </c>
      <c r="E619" s="25">
        <v>0</v>
      </c>
      <c r="F619" s="22">
        <f t="shared" si="18"/>
        <v>15600000</v>
      </c>
      <c r="G619" s="28">
        <v>43887</v>
      </c>
      <c r="H619" s="28">
        <v>43887</v>
      </c>
      <c r="I619" s="28">
        <v>44005</v>
      </c>
      <c r="J619" s="13">
        <f t="shared" si="19"/>
        <v>117</v>
      </c>
      <c r="K619" s="29" t="s">
        <v>281</v>
      </c>
      <c r="L619" s="29" t="s">
        <v>286</v>
      </c>
      <c r="M619" s="15" t="s">
        <v>549</v>
      </c>
      <c r="N619" s="33" t="s">
        <v>3112</v>
      </c>
    </row>
    <row r="620" spans="1:14" ht="75" x14ac:dyDescent="0.25">
      <c r="A620" s="6" t="s">
        <v>1381</v>
      </c>
      <c r="B620" s="19" t="s">
        <v>339</v>
      </c>
      <c r="C620" s="18" t="s">
        <v>2366</v>
      </c>
      <c r="D620" s="24">
        <v>11600000</v>
      </c>
      <c r="E620" s="25">
        <v>0</v>
      </c>
      <c r="F620" s="22">
        <f t="shared" si="18"/>
        <v>11600000</v>
      </c>
      <c r="G620" s="28">
        <v>43887</v>
      </c>
      <c r="H620" s="28">
        <v>43889</v>
      </c>
      <c r="I620" s="28">
        <v>44005</v>
      </c>
      <c r="J620" s="13">
        <f t="shared" si="19"/>
        <v>115</v>
      </c>
      <c r="K620" s="29" t="s">
        <v>281</v>
      </c>
      <c r="L620" s="29" t="s">
        <v>286</v>
      </c>
      <c r="M620" s="15" t="s">
        <v>549</v>
      </c>
      <c r="N620" s="33" t="s">
        <v>3113</v>
      </c>
    </row>
    <row r="621" spans="1:14" ht="75" x14ac:dyDescent="0.25">
      <c r="A621" s="6" t="s">
        <v>1382</v>
      </c>
      <c r="B621" s="19" t="s">
        <v>1946</v>
      </c>
      <c r="C621" s="18" t="s">
        <v>2302</v>
      </c>
      <c r="D621" s="24">
        <v>11600000</v>
      </c>
      <c r="E621" s="25">
        <v>0</v>
      </c>
      <c r="F621" s="22">
        <f t="shared" si="18"/>
        <v>11600000</v>
      </c>
      <c r="G621" s="28">
        <v>43886</v>
      </c>
      <c r="H621" s="28">
        <v>43887</v>
      </c>
      <c r="I621" s="28">
        <v>44005</v>
      </c>
      <c r="J621" s="13">
        <f t="shared" si="19"/>
        <v>117</v>
      </c>
      <c r="K621" s="29" t="s">
        <v>281</v>
      </c>
      <c r="L621" s="29" t="s">
        <v>286</v>
      </c>
      <c r="M621" s="15" t="s">
        <v>549</v>
      </c>
      <c r="N621" s="33" t="s">
        <v>3114</v>
      </c>
    </row>
    <row r="622" spans="1:14" ht="75" x14ac:dyDescent="0.25">
      <c r="A622" s="6" t="s">
        <v>1383</v>
      </c>
      <c r="B622" s="19" t="s">
        <v>666</v>
      </c>
      <c r="C622" s="18" t="s">
        <v>2302</v>
      </c>
      <c r="D622" s="24">
        <v>11600000</v>
      </c>
      <c r="E622" s="25">
        <v>0</v>
      </c>
      <c r="F622" s="22">
        <f t="shared" si="18"/>
        <v>11600000</v>
      </c>
      <c r="G622" s="28">
        <v>43885</v>
      </c>
      <c r="H622" s="28">
        <v>43887</v>
      </c>
      <c r="I622" s="28">
        <v>44005</v>
      </c>
      <c r="J622" s="13">
        <f t="shared" si="19"/>
        <v>117</v>
      </c>
      <c r="K622" s="29" t="s">
        <v>281</v>
      </c>
      <c r="L622" s="29" t="s">
        <v>286</v>
      </c>
      <c r="M622" s="15" t="s">
        <v>549</v>
      </c>
      <c r="N622" s="33" t="s">
        <v>3115</v>
      </c>
    </row>
    <row r="623" spans="1:14" ht="75" x14ac:dyDescent="0.25">
      <c r="A623" s="6" t="s">
        <v>1384</v>
      </c>
      <c r="B623" s="19" t="s">
        <v>758</v>
      </c>
      <c r="C623" s="18" t="s">
        <v>2302</v>
      </c>
      <c r="D623" s="24">
        <v>11600000</v>
      </c>
      <c r="E623" s="25">
        <v>0</v>
      </c>
      <c r="F623" s="22">
        <f t="shared" si="18"/>
        <v>11600000</v>
      </c>
      <c r="G623" s="28">
        <v>43886</v>
      </c>
      <c r="H623" s="28">
        <v>43887</v>
      </c>
      <c r="I623" s="28">
        <v>44005</v>
      </c>
      <c r="J623" s="13">
        <f t="shared" si="19"/>
        <v>117</v>
      </c>
      <c r="K623" s="29" t="s">
        <v>281</v>
      </c>
      <c r="L623" s="29" t="s">
        <v>286</v>
      </c>
      <c r="M623" s="15" t="s">
        <v>549</v>
      </c>
      <c r="N623" s="33" t="s">
        <v>3116</v>
      </c>
    </row>
    <row r="624" spans="1:14" ht="75" x14ac:dyDescent="0.25">
      <c r="A624" s="6" t="s">
        <v>1385</v>
      </c>
      <c r="B624" s="19" t="s">
        <v>54</v>
      </c>
      <c r="C624" s="18" t="s">
        <v>2258</v>
      </c>
      <c r="D624" s="24">
        <v>10950000</v>
      </c>
      <c r="E624" s="25">
        <v>0</v>
      </c>
      <c r="F624" s="22">
        <f t="shared" si="18"/>
        <v>10950000</v>
      </c>
      <c r="G624" s="28">
        <v>43885</v>
      </c>
      <c r="H624" s="28">
        <v>43895</v>
      </c>
      <c r="I624" s="28">
        <v>44048</v>
      </c>
      <c r="J624" s="13">
        <f t="shared" si="19"/>
        <v>150</v>
      </c>
      <c r="K624" s="29" t="s">
        <v>281</v>
      </c>
      <c r="L624" s="14" t="s">
        <v>288</v>
      </c>
      <c r="M624" s="15" t="s">
        <v>499</v>
      </c>
      <c r="N624" s="33" t="s">
        <v>3117</v>
      </c>
    </row>
    <row r="625" spans="1:14" ht="75" x14ac:dyDescent="0.25">
      <c r="A625" s="6" t="s">
        <v>1386</v>
      </c>
      <c r="B625" s="19" t="s">
        <v>1947</v>
      </c>
      <c r="C625" s="18" t="s">
        <v>2258</v>
      </c>
      <c r="D625" s="24">
        <v>10950000</v>
      </c>
      <c r="E625" s="25">
        <v>0</v>
      </c>
      <c r="F625" s="22">
        <f t="shared" si="18"/>
        <v>10950000</v>
      </c>
      <c r="G625" s="28">
        <v>43885</v>
      </c>
      <c r="H625" s="28">
        <v>43888</v>
      </c>
      <c r="I625" s="28">
        <v>44036</v>
      </c>
      <c r="J625" s="13">
        <f t="shared" si="19"/>
        <v>147</v>
      </c>
      <c r="K625" s="29" t="s">
        <v>281</v>
      </c>
      <c r="L625" s="14" t="s">
        <v>288</v>
      </c>
      <c r="M625" s="15" t="s">
        <v>499</v>
      </c>
      <c r="N625" s="33" t="s">
        <v>3118</v>
      </c>
    </row>
    <row r="626" spans="1:14" ht="75" x14ac:dyDescent="0.25">
      <c r="A626" s="6" t="s">
        <v>1387</v>
      </c>
      <c r="B626" s="19" t="s">
        <v>1948</v>
      </c>
      <c r="C626" s="18" t="s">
        <v>2258</v>
      </c>
      <c r="D626" s="24">
        <v>10950000</v>
      </c>
      <c r="E626" s="25">
        <v>0</v>
      </c>
      <c r="F626" s="22">
        <f t="shared" si="18"/>
        <v>10950000</v>
      </c>
      <c r="G626" s="28">
        <v>43886</v>
      </c>
      <c r="H626" s="28">
        <v>43889</v>
      </c>
      <c r="I626" s="28">
        <v>44036</v>
      </c>
      <c r="J626" s="13">
        <f t="shared" si="19"/>
        <v>146</v>
      </c>
      <c r="K626" s="29" t="s">
        <v>281</v>
      </c>
      <c r="L626" s="14" t="s">
        <v>288</v>
      </c>
      <c r="M626" s="15" t="s">
        <v>499</v>
      </c>
      <c r="N626" s="33" t="s">
        <v>3119</v>
      </c>
    </row>
    <row r="627" spans="1:14" ht="75" x14ac:dyDescent="0.25">
      <c r="A627" s="6" t="s">
        <v>1388</v>
      </c>
      <c r="B627" s="19" t="s">
        <v>672</v>
      </c>
      <c r="C627" s="18" t="s">
        <v>2302</v>
      </c>
      <c r="D627" s="24">
        <v>15600000</v>
      </c>
      <c r="E627" s="25">
        <v>0</v>
      </c>
      <c r="F627" s="22">
        <f t="shared" si="18"/>
        <v>15600000</v>
      </c>
      <c r="G627" s="28">
        <v>43886</v>
      </c>
      <c r="H627" s="28">
        <v>43887</v>
      </c>
      <c r="I627" s="28">
        <v>44005</v>
      </c>
      <c r="J627" s="13">
        <f t="shared" si="19"/>
        <v>117</v>
      </c>
      <c r="K627" s="29" t="s">
        <v>281</v>
      </c>
      <c r="L627" s="29" t="s">
        <v>286</v>
      </c>
      <c r="M627" s="15" t="s">
        <v>549</v>
      </c>
      <c r="N627" s="33" t="s">
        <v>3120</v>
      </c>
    </row>
    <row r="628" spans="1:14" ht="75" x14ac:dyDescent="0.25">
      <c r="A628" s="6" t="s">
        <v>1389</v>
      </c>
      <c r="B628" s="19" t="s">
        <v>517</v>
      </c>
      <c r="C628" s="18" t="s">
        <v>2302</v>
      </c>
      <c r="D628" s="24">
        <v>11600000</v>
      </c>
      <c r="E628" s="25">
        <v>0</v>
      </c>
      <c r="F628" s="22">
        <f t="shared" si="18"/>
        <v>11600000</v>
      </c>
      <c r="G628" s="28">
        <v>43887</v>
      </c>
      <c r="H628" s="28">
        <v>43892</v>
      </c>
      <c r="I628" s="28">
        <v>44005</v>
      </c>
      <c r="J628" s="13">
        <f t="shared" si="19"/>
        <v>111</v>
      </c>
      <c r="K628" s="29" t="s">
        <v>281</v>
      </c>
      <c r="L628" s="29" t="s">
        <v>286</v>
      </c>
      <c r="M628" s="15" t="s">
        <v>549</v>
      </c>
      <c r="N628" s="33" t="s">
        <v>3121</v>
      </c>
    </row>
    <row r="629" spans="1:14" ht="75" x14ac:dyDescent="0.25">
      <c r="A629" s="6" t="s">
        <v>1390</v>
      </c>
      <c r="B629" s="19" t="s">
        <v>17</v>
      </c>
      <c r="C629" s="18" t="s">
        <v>2367</v>
      </c>
      <c r="D629" s="24">
        <v>12939000</v>
      </c>
      <c r="E629" s="25">
        <v>0</v>
      </c>
      <c r="F629" s="22">
        <f t="shared" si="18"/>
        <v>12939000</v>
      </c>
      <c r="G629" s="28">
        <v>43888</v>
      </c>
      <c r="H629" s="28">
        <v>43889</v>
      </c>
      <c r="I629" s="28">
        <v>44043</v>
      </c>
      <c r="J629" s="13">
        <f t="shared" si="19"/>
        <v>153</v>
      </c>
      <c r="K629" s="29" t="s">
        <v>281</v>
      </c>
      <c r="L629" s="29" t="s">
        <v>286</v>
      </c>
      <c r="M629" s="30" t="s">
        <v>549</v>
      </c>
      <c r="N629" s="33" t="s">
        <v>3122</v>
      </c>
    </row>
    <row r="630" spans="1:14" ht="75" x14ac:dyDescent="0.25">
      <c r="A630" s="6" t="s">
        <v>1391</v>
      </c>
      <c r="B630" s="19" t="s">
        <v>365</v>
      </c>
      <c r="C630" s="18" t="s">
        <v>2367</v>
      </c>
      <c r="D630" s="24">
        <v>12939000</v>
      </c>
      <c r="E630" s="25">
        <v>0</v>
      </c>
      <c r="F630" s="22">
        <f t="shared" si="18"/>
        <v>12939000</v>
      </c>
      <c r="G630" s="28">
        <v>43887</v>
      </c>
      <c r="H630" s="28">
        <v>43889</v>
      </c>
      <c r="I630" s="28">
        <v>44043</v>
      </c>
      <c r="J630" s="13">
        <f t="shared" si="19"/>
        <v>153</v>
      </c>
      <c r="K630" s="29" t="s">
        <v>281</v>
      </c>
      <c r="L630" s="29" t="s">
        <v>286</v>
      </c>
      <c r="M630" s="30" t="s">
        <v>549</v>
      </c>
      <c r="N630" s="33" t="s">
        <v>3123</v>
      </c>
    </row>
    <row r="631" spans="1:14" ht="75" x14ac:dyDescent="0.25">
      <c r="A631" s="6" t="s">
        <v>1392</v>
      </c>
      <c r="B631" s="19" t="s">
        <v>15</v>
      </c>
      <c r="C631" s="18" t="s">
        <v>2367</v>
      </c>
      <c r="D631" s="24">
        <v>12939000</v>
      </c>
      <c r="E631" s="25">
        <v>0</v>
      </c>
      <c r="F631" s="22">
        <f t="shared" si="18"/>
        <v>12939000</v>
      </c>
      <c r="G631" s="28">
        <v>43888</v>
      </c>
      <c r="H631" s="28">
        <v>43889</v>
      </c>
      <c r="I631" s="28">
        <v>44043</v>
      </c>
      <c r="J631" s="13">
        <f t="shared" si="19"/>
        <v>153</v>
      </c>
      <c r="K631" s="29" t="s">
        <v>281</v>
      </c>
      <c r="L631" s="29" t="s">
        <v>286</v>
      </c>
      <c r="M631" s="30" t="s">
        <v>549</v>
      </c>
      <c r="N631" s="33" t="s">
        <v>3124</v>
      </c>
    </row>
    <row r="632" spans="1:14" ht="75" x14ac:dyDescent="0.25">
      <c r="A632" s="6" t="s">
        <v>1393</v>
      </c>
      <c r="B632" s="19" t="s">
        <v>1949</v>
      </c>
      <c r="C632" s="18" t="s">
        <v>2367</v>
      </c>
      <c r="D632" s="24">
        <v>12939000</v>
      </c>
      <c r="E632" s="25">
        <v>0</v>
      </c>
      <c r="F632" s="22">
        <f t="shared" si="18"/>
        <v>12939000</v>
      </c>
      <c r="G632" s="28">
        <v>43885</v>
      </c>
      <c r="H632" s="28">
        <v>43893</v>
      </c>
      <c r="I632" s="28">
        <v>44043</v>
      </c>
      <c r="J632" s="13">
        <f t="shared" si="19"/>
        <v>148</v>
      </c>
      <c r="K632" s="29" t="s">
        <v>281</v>
      </c>
      <c r="L632" s="29" t="s">
        <v>286</v>
      </c>
      <c r="M632" s="30" t="s">
        <v>549</v>
      </c>
      <c r="N632" s="33" t="s">
        <v>3125</v>
      </c>
    </row>
    <row r="633" spans="1:14" ht="75" x14ac:dyDescent="0.25">
      <c r="A633" s="6" t="s">
        <v>1394</v>
      </c>
      <c r="B633" s="19" t="s">
        <v>366</v>
      </c>
      <c r="C633" s="18" t="s">
        <v>2367</v>
      </c>
      <c r="D633" s="24">
        <v>12939000</v>
      </c>
      <c r="E633" s="25">
        <v>0</v>
      </c>
      <c r="F633" s="22">
        <f t="shared" si="18"/>
        <v>12939000</v>
      </c>
      <c r="G633" s="28">
        <v>43886</v>
      </c>
      <c r="H633" s="28">
        <v>43887</v>
      </c>
      <c r="I633" s="28">
        <v>44043</v>
      </c>
      <c r="J633" s="13">
        <f t="shared" si="19"/>
        <v>155</v>
      </c>
      <c r="K633" s="29" t="s">
        <v>281</v>
      </c>
      <c r="L633" s="29" t="s">
        <v>286</v>
      </c>
      <c r="M633" s="30" t="s">
        <v>549</v>
      </c>
      <c r="N633" s="33" t="s">
        <v>3126</v>
      </c>
    </row>
    <row r="634" spans="1:14" ht="75" x14ac:dyDescent="0.25">
      <c r="A634" s="6" t="s">
        <v>1395</v>
      </c>
      <c r="B634" s="19" t="s">
        <v>16</v>
      </c>
      <c r="C634" s="18" t="s">
        <v>2367</v>
      </c>
      <c r="D634" s="24">
        <v>12939000</v>
      </c>
      <c r="E634" s="25">
        <v>0</v>
      </c>
      <c r="F634" s="22">
        <f t="shared" si="18"/>
        <v>12939000</v>
      </c>
      <c r="G634" s="28">
        <v>43886</v>
      </c>
      <c r="H634" s="28">
        <v>43889</v>
      </c>
      <c r="I634" s="28">
        <v>44043</v>
      </c>
      <c r="J634" s="13">
        <f t="shared" si="19"/>
        <v>153</v>
      </c>
      <c r="K634" s="29" t="s">
        <v>281</v>
      </c>
      <c r="L634" s="29" t="s">
        <v>286</v>
      </c>
      <c r="M634" s="30" t="s">
        <v>549</v>
      </c>
      <c r="N634" s="33" t="s">
        <v>3127</v>
      </c>
    </row>
    <row r="635" spans="1:14" ht="75" x14ac:dyDescent="0.25">
      <c r="A635" s="6" t="s">
        <v>1396</v>
      </c>
      <c r="B635" s="19" t="s">
        <v>428</v>
      </c>
      <c r="C635" s="18" t="s">
        <v>2367</v>
      </c>
      <c r="D635" s="24">
        <v>12939000</v>
      </c>
      <c r="E635" s="25">
        <v>0</v>
      </c>
      <c r="F635" s="22">
        <f t="shared" si="18"/>
        <v>12939000</v>
      </c>
      <c r="G635" s="28">
        <v>43885</v>
      </c>
      <c r="H635" s="28">
        <v>43886</v>
      </c>
      <c r="I635" s="28">
        <v>44043</v>
      </c>
      <c r="J635" s="13">
        <f t="shared" si="19"/>
        <v>156</v>
      </c>
      <c r="K635" s="29" t="s">
        <v>281</v>
      </c>
      <c r="L635" s="29" t="s">
        <v>286</v>
      </c>
      <c r="M635" s="30" t="s">
        <v>549</v>
      </c>
      <c r="N635" s="33" t="s">
        <v>3128</v>
      </c>
    </row>
    <row r="636" spans="1:14" ht="75" x14ac:dyDescent="0.25">
      <c r="A636" s="6" t="s">
        <v>1397</v>
      </c>
      <c r="B636" s="19" t="s">
        <v>600</v>
      </c>
      <c r="C636" s="18" t="s">
        <v>2367</v>
      </c>
      <c r="D636" s="24">
        <v>12939000</v>
      </c>
      <c r="E636" s="25">
        <v>0</v>
      </c>
      <c r="F636" s="22">
        <f t="shared" si="18"/>
        <v>12939000</v>
      </c>
      <c r="G636" s="28">
        <v>43886</v>
      </c>
      <c r="H636" s="28">
        <v>43887</v>
      </c>
      <c r="I636" s="28">
        <v>44043</v>
      </c>
      <c r="J636" s="13">
        <f t="shared" si="19"/>
        <v>155</v>
      </c>
      <c r="K636" s="29" t="s">
        <v>281</v>
      </c>
      <c r="L636" s="29" t="s">
        <v>286</v>
      </c>
      <c r="M636" s="30" t="s">
        <v>549</v>
      </c>
      <c r="N636" s="33" t="s">
        <v>3129</v>
      </c>
    </row>
    <row r="637" spans="1:14" ht="75" x14ac:dyDescent="0.25">
      <c r="A637" s="6" t="s">
        <v>1398</v>
      </c>
      <c r="B637" s="19" t="s">
        <v>450</v>
      </c>
      <c r="C637" s="18" t="s">
        <v>2368</v>
      </c>
      <c r="D637" s="24">
        <v>12939000</v>
      </c>
      <c r="E637" s="25">
        <v>0</v>
      </c>
      <c r="F637" s="22">
        <f t="shared" si="18"/>
        <v>12939000</v>
      </c>
      <c r="G637" s="28">
        <v>43886</v>
      </c>
      <c r="H637" s="28">
        <v>43887</v>
      </c>
      <c r="I637" s="28">
        <v>44043</v>
      </c>
      <c r="J637" s="13">
        <f t="shared" si="19"/>
        <v>155</v>
      </c>
      <c r="K637" s="29" t="s">
        <v>281</v>
      </c>
      <c r="L637" s="29" t="s">
        <v>286</v>
      </c>
      <c r="M637" s="30" t="s">
        <v>549</v>
      </c>
      <c r="N637" s="33" t="s">
        <v>3130</v>
      </c>
    </row>
    <row r="638" spans="1:14" ht="75" x14ac:dyDescent="0.25">
      <c r="A638" s="6" t="s">
        <v>1399</v>
      </c>
      <c r="B638" s="19" t="s">
        <v>1950</v>
      </c>
      <c r="C638" s="18" t="s">
        <v>2302</v>
      </c>
      <c r="D638" s="24">
        <v>11600000</v>
      </c>
      <c r="E638" s="25">
        <v>0</v>
      </c>
      <c r="F638" s="22">
        <f t="shared" si="18"/>
        <v>11600000</v>
      </c>
      <c r="G638" s="28">
        <v>43887</v>
      </c>
      <c r="H638" s="28">
        <v>43892</v>
      </c>
      <c r="I638" s="28">
        <v>44005</v>
      </c>
      <c r="J638" s="13">
        <f t="shared" si="19"/>
        <v>111</v>
      </c>
      <c r="K638" s="29" t="s">
        <v>281</v>
      </c>
      <c r="L638" s="29" t="s">
        <v>286</v>
      </c>
      <c r="M638" s="15" t="s">
        <v>549</v>
      </c>
      <c r="N638" s="33" t="s">
        <v>3131</v>
      </c>
    </row>
    <row r="639" spans="1:14" ht="75" x14ac:dyDescent="0.25">
      <c r="A639" s="6" t="s">
        <v>1400</v>
      </c>
      <c r="B639" s="19" t="s">
        <v>1951</v>
      </c>
      <c r="C639" s="18" t="s">
        <v>2258</v>
      </c>
      <c r="D639" s="24">
        <v>10950000</v>
      </c>
      <c r="E639" s="25">
        <v>0</v>
      </c>
      <c r="F639" s="22">
        <f t="shared" si="18"/>
        <v>10950000</v>
      </c>
      <c r="G639" s="28">
        <v>43886</v>
      </c>
      <c r="H639" s="28">
        <v>43888</v>
      </c>
      <c r="I639" s="28">
        <v>44036</v>
      </c>
      <c r="J639" s="13">
        <f t="shared" si="19"/>
        <v>147</v>
      </c>
      <c r="K639" s="29" t="s">
        <v>281</v>
      </c>
      <c r="L639" s="14" t="s">
        <v>288</v>
      </c>
      <c r="M639" s="15" t="s">
        <v>499</v>
      </c>
      <c r="N639" s="33" t="s">
        <v>3132</v>
      </c>
    </row>
    <row r="640" spans="1:14" ht="75" x14ac:dyDescent="0.25">
      <c r="A640" s="6" t="s">
        <v>1401</v>
      </c>
      <c r="B640" s="19" t="s">
        <v>469</v>
      </c>
      <c r="C640" s="18" t="s">
        <v>2310</v>
      </c>
      <c r="D640" s="24">
        <v>9172800</v>
      </c>
      <c r="E640" s="25">
        <v>0</v>
      </c>
      <c r="F640" s="22">
        <f t="shared" si="18"/>
        <v>9172800</v>
      </c>
      <c r="G640" s="28">
        <v>43886</v>
      </c>
      <c r="H640" s="28">
        <v>43888</v>
      </c>
      <c r="I640" s="28">
        <v>43979</v>
      </c>
      <c r="J640" s="13">
        <f t="shared" si="19"/>
        <v>91</v>
      </c>
      <c r="K640" s="29" t="s">
        <v>281</v>
      </c>
      <c r="L640" s="29" t="s">
        <v>284</v>
      </c>
      <c r="M640" s="30" t="s">
        <v>497</v>
      </c>
      <c r="N640" s="33" t="s">
        <v>3133</v>
      </c>
    </row>
    <row r="641" spans="1:14" ht="75" x14ac:dyDescent="0.25">
      <c r="A641" s="6" t="s">
        <v>1402</v>
      </c>
      <c r="B641" s="19" t="s">
        <v>1952</v>
      </c>
      <c r="C641" s="18" t="s">
        <v>2307</v>
      </c>
      <c r="D641" s="24">
        <v>15600000</v>
      </c>
      <c r="E641" s="25">
        <v>0</v>
      </c>
      <c r="F641" s="22">
        <f t="shared" si="18"/>
        <v>15600000</v>
      </c>
      <c r="G641" s="28">
        <v>43886</v>
      </c>
      <c r="H641" s="28">
        <v>43888</v>
      </c>
      <c r="I641" s="28">
        <v>44005</v>
      </c>
      <c r="J641" s="13">
        <f t="shared" si="19"/>
        <v>116</v>
      </c>
      <c r="K641" s="29" t="s">
        <v>281</v>
      </c>
      <c r="L641" s="29" t="s">
        <v>286</v>
      </c>
      <c r="M641" s="15" t="s">
        <v>549</v>
      </c>
      <c r="N641" s="33" t="s">
        <v>3134</v>
      </c>
    </row>
    <row r="642" spans="1:14" ht="75" x14ac:dyDescent="0.25">
      <c r="A642" s="6" t="s">
        <v>1403</v>
      </c>
      <c r="B642" s="19" t="s">
        <v>1953</v>
      </c>
      <c r="C642" s="18" t="s">
        <v>2307</v>
      </c>
      <c r="D642" s="24">
        <v>15600000</v>
      </c>
      <c r="E642" s="25">
        <v>0</v>
      </c>
      <c r="F642" s="22">
        <f t="shared" ref="F642:F705" si="20">D642-E642</f>
        <v>15600000</v>
      </c>
      <c r="G642" s="28">
        <v>43886</v>
      </c>
      <c r="H642" s="28">
        <v>43893</v>
      </c>
      <c r="I642" s="28">
        <v>44005</v>
      </c>
      <c r="J642" s="13">
        <f t="shared" ref="J642:J705" si="21">DAYS360(H642,I642)</f>
        <v>110</v>
      </c>
      <c r="K642" s="29" t="s">
        <v>281</v>
      </c>
      <c r="L642" s="29" t="s">
        <v>286</v>
      </c>
      <c r="M642" s="15" t="s">
        <v>549</v>
      </c>
      <c r="N642" s="33" t="s">
        <v>3135</v>
      </c>
    </row>
    <row r="643" spans="1:14" ht="75" x14ac:dyDescent="0.25">
      <c r="A643" s="6" t="s">
        <v>1404</v>
      </c>
      <c r="B643" s="19" t="s">
        <v>669</v>
      </c>
      <c r="C643" s="18" t="s">
        <v>2302</v>
      </c>
      <c r="D643" s="24">
        <v>11600000</v>
      </c>
      <c r="E643" s="25">
        <v>0</v>
      </c>
      <c r="F643" s="22">
        <f t="shared" si="20"/>
        <v>11600000</v>
      </c>
      <c r="G643" s="28">
        <v>43886</v>
      </c>
      <c r="H643" s="28">
        <v>43890</v>
      </c>
      <c r="I643" s="28">
        <v>44005</v>
      </c>
      <c r="J643" s="13">
        <f t="shared" si="21"/>
        <v>113</v>
      </c>
      <c r="K643" s="29" t="s">
        <v>281</v>
      </c>
      <c r="L643" s="29" t="s">
        <v>286</v>
      </c>
      <c r="M643" s="15" t="s">
        <v>549</v>
      </c>
      <c r="N643" s="33" t="s">
        <v>3136</v>
      </c>
    </row>
    <row r="644" spans="1:14" ht="75" x14ac:dyDescent="0.25">
      <c r="A644" s="6" t="s">
        <v>1405</v>
      </c>
      <c r="B644" s="19" t="s">
        <v>587</v>
      </c>
      <c r="C644" s="18" t="s">
        <v>2367</v>
      </c>
      <c r="D644" s="24">
        <v>12939000</v>
      </c>
      <c r="E644" s="25">
        <v>0</v>
      </c>
      <c r="F644" s="22">
        <f t="shared" si="20"/>
        <v>12939000</v>
      </c>
      <c r="G644" s="28">
        <v>43887</v>
      </c>
      <c r="H644" s="28">
        <v>43888</v>
      </c>
      <c r="I644" s="28">
        <v>44043</v>
      </c>
      <c r="J644" s="13">
        <f t="shared" si="21"/>
        <v>154</v>
      </c>
      <c r="K644" s="29" t="s">
        <v>281</v>
      </c>
      <c r="L644" s="29" t="s">
        <v>286</v>
      </c>
      <c r="M644" s="30" t="s">
        <v>549</v>
      </c>
      <c r="N644" s="33" t="s">
        <v>3137</v>
      </c>
    </row>
    <row r="645" spans="1:14" ht="75" x14ac:dyDescent="0.25">
      <c r="A645" s="6" t="s">
        <v>1406</v>
      </c>
      <c r="B645" s="19" t="s">
        <v>1954</v>
      </c>
      <c r="C645" s="18" t="s">
        <v>2302</v>
      </c>
      <c r="D645" s="24">
        <v>8800000</v>
      </c>
      <c r="E645" s="25">
        <v>0</v>
      </c>
      <c r="F645" s="22">
        <f t="shared" si="20"/>
        <v>8800000</v>
      </c>
      <c r="G645" s="28">
        <v>43886</v>
      </c>
      <c r="H645" s="28">
        <v>43888</v>
      </c>
      <c r="I645" s="28">
        <v>44005</v>
      </c>
      <c r="J645" s="13">
        <f t="shared" si="21"/>
        <v>116</v>
      </c>
      <c r="K645" s="29" t="s">
        <v>281</v>
      </c>
      <c r="L645" s="29" t="s">
        <v>286</v>
      </c>
      <c r="M645" s="30" t="s">
        <v>549</v>
      </c>
      <c r="N645" s="33" t="s">
        <v>3138</v>
      </c>
    </row>
    <row r="646" spans="1:14" ht="75" x14ac:dyDescent="0.25">
      <c r="A646" s="6" t="s">
        <v>1407</v>
      </c>
      <c r="B646" s="19" t="s">
        <v>454</v>
      </c>
      <c r="C646" s="18" t="s">
        <v>2367</v>
      </c>
      <c r="D646" s="24">
        <v>12939000</v>
      </c>
      <c r="E646" s="25">
        <v>0</v>
      </c>
      <c r="F646" s="22">
        <f t="shared" si="20"/>
        <v>12939000</v>
      </c>
      <c r="G646" s="28">
        <v>43888</v>
      </c>
      <c r="H646" s="28">
        <v>43889</v>
      </c>
      <c r="I646" s="28">
        <v>44043</v>
      </c>
      <c r="J646" s="13">
        <f t="shared" si="21"/>
        <v>153</v>
      </c>
      <c r="K646" s="29" t="s">
        <v>281</v>
      </c>
      <c r="L646" s="29" t="s">
        <v>286</v>
      </c>
      <c r="M646" s="30" t="s">
        <v>549</v>
      </c>
      <c r="N646" s="33" t="s">
        <v>3139</v>
      </c>
    </row>
    <row r="647" spans="1:14" ht="75" x14ac:dyDescent="0.25">
      <c r="A647" s="6" t="s">
        <v>1408</v>
      </c>
      <c r="B647" s="19" t="s">
        <v>1955</v>
      </c>
      <c r="C647" s="18" t="s">
        <v>2302</v>
      </c>
      <c r="D647" s="24">
        <v>11600000</v>
      </c>
      <c r="E647" s="25">
        <v>0</v>
      </c>
      <c r="F647" s="22">
        <f t="shared" si="20"/>
        <v>11600000</v>
      </c>
      <c r="G647" s="28">
        <v>43889</v>
      </c>
      <c r="H647" s="28">
        <v>43899</v>
      </c>
      <c r="I647" s="28">
        <v>44005</v>
      </c>
      <c r="J647" s="13">
        <f t="shared" si="21"/>
        <v>104</v>
      </c>
      <c r="K647" s="29" t="s">
        <v>281</v>
      </c>
      <c r="L647" s="29" t="s">
        <v>286</v>
      </c>
      <c r="M647" s="15" t="s">
        <v>549</v>
      </c>
      <c r="N647" s="33" t="s">
        <v>3140</v>
      </c>
    </row>
    <row r="648" spans="1:14" ht="75" x14ac:dyDescent="0.25">
      <c r="A648" s="6" t="s">
        <v>1409</v>
      </c>
      <c r="B648" s="19" t="s">
        <v>1956</v>
      </c>
      <c r="C648" s="18" t="s">
        <v>2302</v>
      </c>
      <c r="D648" s="24">
        <v>11600000</v>
      </c>
      <c r="E648" s="25">
        <v>0</v>
      </c>
      <c r="F648" s="22">
        <f t="shared" si="20"/>
        <v>11600000</v>
      </c>
      <c r="G648" s="28">
        <v>43888</v>
      </c>
      <c r="H648" s="28">
        <v>43894</v>
      </c>
      <c r="I648" s="28">
        <v>44005</v>
      </c>
      <c r="J648" s="13">
        <f t="shared" si="21"/>
        <v>109</v>
      </c>
      <c r="K648" s="29" t="s">
        <v>281</v>
      </c>
      <c r="L648" s="29" t="s">
        <v>286</v>
      </c>
      <c r="M648" s="15" t="s">
        <v>549</v>
      </c>
      <c r="N648" s="33" t="s">
        <v>3141</v>
      </c>
    </row>
    <row r="649" spans="1:14" ht="75" x14ac:dyDescent="0.25">
      <c r="A649" s="6" t="s">
        <v>1410</v>
      </c>
      <c r="B649" s="19" t="s">
        <v>515</v>
      </c>
      <c r="C649" s="18" t="s">
        <v>2369</v>
      </c>
      <c r="D649" s="24">
        <v>36341760</v>
      </c>
      <c r="E649" s="25">
        <v>0</v>
      </c>
      <c r="F649" s="22">
        <f t="shared" si="20"/>
        <v>36341760</v>
      </c>
      <c r="G649" s="28">
        <v>43886</v>
      </c>
      <c r="H649" s="28">
        <v>43888</v>
      </c>
      <c r="I649" s="28">
        <v>44196</v>
      </c>
      <c r="J649" s="13">
        <f t="shared" si="21"/>
        <v>304</v>
      </c>
      <c r="K649" s="29" t="s">
        <v>281</v>
      </c>
      <c r="L649" s="14" t="s">
        <v>283</v>
      </c>
      <c r="M649" s="15" t="s">
        <v>496</v>
      </c>
      <c r="N649" s="33" t="s">
        <v>3142</v>
      </c>
    </row>
    <row r="650" spans="1:14" ht="75" x14ac:dyDescent="0.25">
      <c r="A650" s="6" t="s">
        <v>1411</v>
      </c>
      <c r="B650" s="19" t="s">
        <v>449</v>
      </c>
      <c r="C650" s="18" t="s">
        <v>2368</v>
      </c>
      <c r="D650" s="24">
        <v>12939000</v>
      </c>
      <c r="E650" s="25">
        <v>0</v>
      </c>
      <c r="F650" s="22">
        <f t="shared" si="20"/>
        <v>12939000</v>
      </c>
      <c r="G650" s="28">
        <v>43886</v>
      </c>
      <c r="H650" s="28">
        <v>43887</v>
      </c>
      <c r="I650" s="28">
        <v>44043</v>
      </c>
      <c r="J650" s="13">
        <f t="shared" si="21"/>
        <v>155</v>
      </c>
      <c r="K650" s="29" t="s">
        <v>281</v>
      </c>
      <c r="L650" s="29" t="s">
        <v>286</v>
      </c>
      <c r="M650" s="30" t="s">
        <v>549</v>
      </c>
      <c r="N650" s="33" t="s">
        <v>3143</v>
      </c>
    </row>
    <row r="651" spans="1:14" ht="75" x14ac:dyDescent="0.25">
      <c r="A651" s="6" t="s">
        <v>1412</v>
      </c>
      <c r="B651" s="19" t="s">
        <v>364</v>
      </c>
      <c r="C651" s="18" t="s">
        <v>2368</v>
      </c>
      <c r="D651" s="24">
        <v>12939000</v>
      </c>
      <c r="E651" s="25">
        <v>0</v>
      </c>
      <c r="F651" s="22">
        <f t="shared" si="20"/>
        <v>12939000</v>
      </c>
      <c r="G651" s="28">
        <v>43886</v>
      </c>
      <c r="H651" s="28">
        <v>43887</v>
      </c>
      <c r="I651" s="28">
        <v>44043</v>
      </c>
      <c r="J651" s="13">
        <f t="shared" si="21"/>
        <v>155</v>
      </c>
      <c r="K651" s="29" t="s">
        <v>281</v>
      </c>
      <c r="L651" s="29" t="s">
        <v>286</v>
      </c>
      <c r="M651" s="30" t="s">
        <v>549</v>
      </c>
      <c r="N651" s="33" t="s">
        <v>3144</v>
      </c>
    </row>
    <row r="652" spans="1:14" ht="75" x14ac:dyDescent="0.25">
      <c r="A652" s="6" t="s">
        <v>1413</v>
      </c>
      <c r="B652" s="19" t="s">
        <v>711</v>
      </c>
      <c r="C652" s="18" t="s">
        <v>2368</v>
      </c>
      <c r="D652" s="24">
        <v>12939000</v>
      </c>
      <c r="E652" s="25">
        <v>0</v>
      </c>
      <c r="F652" s="22">
        <f t="shared" si="20"/>
        <v>12939000</v>
      </c>
      <c r="G652" s="28">
        <v>43886</v>
      </c>
      <c r="H652" s="28">
        <v>43887</v>
      </c>
      <c r="I652" s="28">
        <v>43991</v>
      </c>
      <c r="J652" s="13">
        <f t="shared" si="21"/>
        <v>103</v>
      </c>
      <c r="K652" s="29" t="s">
        <v>281</v>
      </c>
      <c r="L652" s="29" t="s">
        <v>286</v>
      </c>
      <c r="M652" s="30" t="s">
        <v>549</v>
      </c>
      <c r="N652" s="33" t="s">
        <v>3145</v>
      </c>
    </row>
    <row r="653" spans="1:14" ht="75" x14ac:dyDescent="0.25">
      <c r="A653" s="6" t="s">
        <v>1414</v>
      </c>
      <c r="B653" s="19" t="s">
        <v>214</v>
      </c>
      <c r="C653" s="18" t="s">
        <v>2306</v>
      </c>
      <c r="D653" s="24">
        <v>15600000</v>
      </c>
      <c r="E653" s="25">
        <v>0</v>
      </c>
      <c r="F653" s="22">
        <f t="shared" si="20"/>
        <v>15600000</v>
      </c>
      <c r="G653" s="28">
        <v>43886</v>
      </c>
      <c r="H653" s="28">
        <v>43889</v>
      </c>
      <c r="I653" s="28">
        <v>44005</v>
      </c>
      <c r="J653" s="13">
        <f t="shared" si="21"/>
        <v>115</v>
      </c>
      <c r="K653" s="29" t="s">
        <v>281</v>
      </c>
      <c r="L653" s="29" t="s">
        <v>286</v>
      </c>
      <c r="M653" s="15" t="s">
        <v>549</v>
      </c>
      <c r="N653" s="33" t="s">
        <v>3146</v>
      </c>
    </row>
    <row r="654" spans="1:14" ht="75" x14ac:dyDescent="0.25">
      <c r="A654" s="6" t="s">
        <v>1415</v>
      </c>
      <c r="B654" s="19" t="s">
        <v>670</v>
      </c>
      <c r="C654" s="18" t="s">
        <v>2306</v>
      </c>
      <c r="D654" s="24">
        <v>8800000</v>
      </c>
      <c r="E654" s="25">
        <v>0</v>
      </c>
      <c r="F654" s="22">
        <f t="shared" si="20"/>
        <v>8800000</v>
      </c>
      <c r="G654" s="28">
        <v>43886</v>
      </c>
      <c r="H654" s="28">
        <v>43888</v>
      </c>
      <c r="I654" s="28">
        <v>44005</v>
      </c>
      <c r="J654" s="13">
        <f t="shared" si="21"/>
        <v>116</v>
      </c>
      <c r="K654" s="29" t="s">
        <v>281</v>
      </c>
      <c r="L654" s="29" t="s">
        <v>286</v>
      </c>
      <c r="M654" s="30" t="s">
        <v>549</v>
      </c>
      <c r="N654" s="33" t="s">
        <v>3147</v>
      </c>
    </row>
    <row r="655" spans="1:14" ht="75" x14ac:dyDescent="0.25">
      <c r="A655" s="6" t="s">
        <v>1416</v>
      </c>
      <c r="B655" s="19" t="s">
        <v>688</v>
      </c>
      <c r="C655" s="18" t="s">
        <v>2367</v>
      </c>
      <c r="D655" s="24">
        <v>12939000</v>
      </c>
      <c r="E655" s="25">
        <v>0</v>
      </c>
      <c r="F655" s="22">
        <f t="shared" si="20"/>
        <v>12939000</v>
      </c>
      <c r="G655" s="28">
        <v>43886</v>
      </c>
      <c r="H655" s="28">
        <v>43889</v>
      </c>
      <c r="I655" s="28">
        <v>44043</v>
      </c>
      <c r="J655" s="13">
        <f t="shared" si="21"/>
        <v>153</v>
      </c>
      <c r="K655" s="29" t="s">
        <v>281</v>
      </c>
      <c r="L655" s="29" t="s">
        <v>286</v>
      </c>
      <c r="M655" s="30" t="s">
        <v>549</v>
      </c>
      <c r="N655" s="33" t="s">
        <v>3148</v>
      </c>
    </row>
    <row r="656" spans="1:14" ht="75" x14ac:dyDescent="0.25">
      <c r="A656" s="6" t="s">
        <v>1417</v>
      </c>
      <c r="B656" s="19" t="s">
        <v>195</v>
      </c>
      <c r="C656" s="18" t="s">
        <v>2368</v>
      </c>
      <c r="D656" s="24">
        <v>12939000</v>
      </c>
      <c r="E656" s="25">
        <v>0</v>
      </c>
      <c r="F656" s="22">
        <f t="shared" si="20"/>
        <v>12939000</v>
      </c>
      <c r="G656" s="28">
        <v>43886</v>
      </c>
      <c r="H656" s="28">
        <v>43887</v>
      </c>
      <c r="I656" s="28">
        <v>44043</v>
      </c>
      <c r="J656" s="13">
        <f t="shared" si="21"/>
        <v>155</v>
      </c>
      <c r="K656" s="29" t="s">
        <v>281</v>
      </c>
      <c r="L656" s="29" t="s">
        <v>286</v>
      </c>
      <c r="M656" s="30" t="s">
        <v>549</v>
      </c>
      <c r="N656" s="33" t="s">
        <v>3149</v>
      </c>
    </row>
    <row r="657" spans="1:14" ht="75" x14ac:dyDescent="0.25">
      <c r="A657" s="6" t="s">
        <v>1418</v>
      </c>
      <c r="B657" s="19" t="s">
        <v>167</v>
      </c>
      <c r="C657" s="18" t="s">
        <v>2284</v>
      </c>
      <c r="D657" s="24">
        <v>15600000</v>
      </c>
      <c r="E657" s="25">
        <v>0</v>
      </c>
      <c r="F657" s="22">
        <f t="shared" si="20"/>
        <v>15600000</v>
      </c>
      <c r="G657" s="28">
        <v>43886</v>
      </c>
      <c r="H657" s="28">
        <v>43888</v>
      </c>
      <c r="I657" s="28">
        <v>44005</v>
      </c>
      <c r="J657" s="13">
        <f t="shared" si="21"/>
        <v>116</v>
      </c>
      <c r="K657" s="29" t="s">
        <v>281</v>
      </c>
      <c r="L657" s="29" t="s">
        <v>286</v>
      </c>
      <c r="M657" s="15" t="s">
        <v>549</v>
      </c>
      <c r="N657" s="33" t="s">
        <v>3150</v>
      </c>
    </row>
    <row r="658" spans="1:14" ht="75" x14ac:dyDescent="0.25">
      <c r="A658" s="6" t="s">
        <v>1419</v>
      </c>
      <c r="B658" s="19" t="s">
        <v>170</v>
      </c>
      <c r="C658" s="18" t="s">
        <v>2284</v>
      </c>
      <c r="D658" s="24">
        <v>15600000</v>
      </c>
      <c r="E658" s="25">
        <v>0</v>
      </c>
      <c r="F658" s="22">
        <f t="shared" si="20"/>
        <v>15600000</v>
      </c>
      <c r="G658" s="28">
        <v>43886</v>
      </c>
      <c r="H658" s="28">
        <v>43887</v>
      </c>
      <c r="I658" s="28">
        <v>44005</v>
      </c>
      <c r="J658" s="13">
        <f t="shared" si="21"/>
        <v>117</v>
      </c>
      <c r="K658" s="29" t="s">
        <v>281</v>
      </c>
      <c r="L658" s="29" t="s">
        <v>286</v>
      </c>
      <c r="M658" s="15" t="s">
        <v>549</v>
      </c>
      <c r="N658" s="33" t="s">
        <v>3151</v>
      </c>
    </row>
    <row r="659" spans="1:14" ht="75" x14ac:dyDescent="0.25">
      <c r="A659" s="6" t="s">
        <v>1420</v>
      </c>
      <c r="B659" s="19" t="s">
        <v>360</v>
      </c>
      <c r="C659" s="18" t="s">
        <v>2310</v>
      </c>
      <c r="D659" s="24">
        <v>9172800</v>
      </c>
      <c r="E659" s="25">
        <v>0</v>
      </c>
      <c r="F659" s="22">
        <f t="shared" si="20"/>
        <v>9172800</v>
      </c>
      <c r="G659" s="28">
        <v>43886</v>
      </c>
      <c r="H659" s="28">
        <v>43888</v>
      </c>
      <c r="I659" s="28">
        <v>43979</v>
      </c>
      <c r="J659" s="13">
        <f t="shared" si="21"/>
        <v>91</v>
      </c>
      <c r="K659" s="29" t="s">
        <v>281</v>
      </c>
      <c r="L659" s="29" t="s">
        <v>284</v>
      </c>
      <c r="M659" s="30" t="s">
        <v>497</v>
      </c>
      <c r="N659" s="33" t="s">
        <v>3152</v>
      </c>
    </row>
    <row r="660" spans="1:14" ht="75" x14ac:dyDescent="0.25">
      <c r="A660" s="6" t="s">
        <v>1421</v>
      </c>
      <c r="B660" s="19" t="s">
        <v>1957</v>
      </c>
      <c r="C660" s="18" t="s">
        <v>2310</v>
      </c>
      <c r="D660" s="24">
        <v>9172800</v>
      </c>
      <c r="E660" s="25">
        <v>0</v>
      </c>
      <c r="F660" s="22">
        <f t="shared" si="20"/>
        <v>9172800</v>
      </c>
      <c r="G660" s="28">
        <v>43886</v>
      </c>
      <c r="H660" s="28">
        <v>43888</v>
      </c>
      <c r="I660" s="28">
        <v>43979</v>
      </c>
      <c r="J660" s="13">
        <f t="shared" si="21"/>
        <v>91</v>
      </c>
      <c r="K660" s="29" t="s">
        <v>281</v>
      </c>
      <c r="L660" s="29" t="s">
        <v>284</v>
      </c>
      <c r="M660" s="30" t="s">
        <v>497</v>
      </c>
      <c r="N660" s="33" t="s">
        <v>3153</v>
      </c>
    </row>
    <row r="661" spans="1:14" ht="75" x14ac:dyDescent="0.25">
      <c r="A661" s="6" t="s">
        <v>1422</v>
      </c>
      <c r="B661" s="19" t="s">
        <v>209</v>
      </c>
      <c r="C661" s="18" t="s">
        <v>2284</v>
      </c>
      <c r="D661" s="24">
        <v>11600000</v>
      </c>
      <c r="E661" s="25">
        <v>0</v>
      </c>
      <c r="F661" s="22">
        <f t="shared" si="20"/>
        <v>11600000</v>
      </c>
      <c r="G661" s="28">
        <v>43886</v>
      </c>
      <c r="H661" s="28">
        <v>43887</v>
      </c>
      <c r="I661" s="28">
        <v>44005</v>
      </c>
      <c r="J661" s="13">
        <f t="shared" si="21"/>
        <v>117</v>
      </c>
      <c r="K661" s="29" t="s">
        <v>281</v>
      </c>
      <c r="L661" s="29" t="s">
        <v>286</v>
      </c>
      <c r="M661" s="15" t="s">
        <v>549</v>
      </c>
      <c r="N661" s="33" t="s">
        <v>3154</v>
      </c>
    </row>
    <row r="662" spans="1:14" ht="75" x14ac:dyDescent="0.25">
      <c r="A662" s="6" t="s">
        <v>1423</v>
      </c>
      <c r="B662" s="19" t="s">
        <v>620</v>
      </c>
      <c r="C662" s="18" t="s">
        <v>2306</v>
      </c>
      <c r="D662" s="24">
        <v>11600000</v>
      </c>
      <c r="E662" s="25">
        <v>0</v>
      </c>
      <c r="F662" s="22">
        <f t="shared" si="20"/>
        <v>11600000</v>
      </c>
      <c r="G662" s="28">
        <v>43886</v>
      </c>
      <c r="H662" s="28">
        <v>43887</v>
      </c>
      <c r="I662" s="28">
        <v>44005</v>
      </c>
      <c r="J662" s="13">
        <f t="shared" si="21"/>
        <v>117</v>
      </c>
      <c r="K662" s="29" t="s">
        <v>281</v>
      </c>
      <c r="L662" s="29" t="s">
        <v>286</v>
      </c>
      <c r="M662" s="15" t="s">
        <v>549</v>
      </c>
      <c r="N662" s="33" t="s">
        <v>3155</v>
      </c>
    </row>
    <row r="663" spans="1:14" ht="75" x14ac:dyDescent="0.25">
      <c r="A663" s="6" t="s">
        <v>1424</v>
      </c>
      <c r="B663" s="19" t="s">
        <v>714</v>
      </c>
      <c r="C663" s="18" t="s">
        <v>2306</v>
      </c>
      <c r="D663" s="24">
        <v>11600000</v>
      </c>
      <c r="E663" s="25">
        <v>0</v>
      </c>
      <c r="F663" s="22">
        <f t="shared" si="20"/>
        <v>11600000</v>
      </c>
      <c r="G663" s="28">
        <v>43886</v>
      </c>
      <c r="H663" s="28">
        <v>43889</v>
      </c>
      <c r="I663" s="28">
        <v>44005</v>
      </c>
      <c r="J663" s="13">
        <f t="shared" si="21"/>
        <v>115</v>
      </c>
      <c r="K663" s="29" t="s">
        <v>281</v>
      </c>
      <c r="L663" s="29" t="s">
        <v>286</v>
      </c>
      <c r="M663" s="15" t="s">
        <v>549</v>
      </c>
      <c r="N663" s="33" t="s">
        <v>3156</v>
      </c>
    </row>
    <row r="664" spans="1:14" ht="75" x14ac:dyDescent="0.25">
      <c r="A664" s="6" t="s">
        <v>1425</v>
      </c>
      <c r="B664" s="19" t="s">
        <v>1958</v>
      </c>
      <c r="C664" s="18" t="s">
        <v>2302</v>
      </c>
      <c r="D664" s="24">
        <v>8800000</v>
      </c>
      <c r="E664" s="25">
        <v>0</v>
      </c>
      <c r="F664" s="22">
        <f t="shared" si="20"/>
        <v>8800000</v>
      </c>
      <c r="G664" s="28">
        <v>43887</v>
      </c>
      <c r="H664" s="28">
        <v>43888</v>
      </c>
      <c r="I664" s="28">
        <v>44005</v>
      </c>
      <c r="J664" s="13">
        <f t="shared" si="21"/>
        <v>116</v>
      </c>
      <c r="K664" s="29" t="s">
        <v>281</v>
      </c>
      <c r="L664" s="29" t="s">
        <v>286</v>
      </c>
      <c r="M664" s="30" t="s">
        <v>549</v>
      </c>
      <c r="N664" s="33" t="s">
        <v>3157</v>
      </c>
    </row>
    <row r="665" spans="1:14" ht="75" x14ac:dyDescent="0.25">
      <c r="A665" s="6" t="s">
        <v>1426</v>
      </c>
      <c r="B665" s="19" t="s">
        <v>118</v>
      </c>
      <c r="C665" s="18" t="s">
        <v>2370</v>
      </c>
      <c r="D665" s="24">
        <v>54080000</v>
      </c>
      <c r="E665" s="25">
        <v>0</v>
      </c>
      <c r="F665" s="22">
        <f t="shared" si="20"/>
        <v>54080000</v>
      </c>
      <c r="G665" s="28">
        <v>43888</v>
      </c>
      <c r="H665" s="28">
        <v>43899</v>
      </c>
      <c r="I665" s="28">
        <v>44196</v>
      </c>
      <c r="J665" s="13">
        <f t="shared" si="21"/>
        <v>292</v>
      </c>
      <c r="K665" s="29" t="s">
        <v>281</v>
      </c>
      <c r="L665" s="14" t="s">
        <v>283</v>
      </c>
      <c r="M665" s="15" t="s">
        <v>496</v>
      </c>
      <c r="N665" s="33" t="s">
        <v>3158</v>
      </c>
    </row>
    <row r="666" spans="1:14" ht="75" x14ac:dyDescent="0.25">
      <c r="A666" s="6" t="s">
        <v>1427</v>
      </c>
      <c r="B666" s="19" t="s">
        <v>1959</v>
      </c>
      <c r="C666" s="18" t="s">
        <v>2302</v>
      </c>
      <c r="D666" s="24">
        <v>11600000</v>
      </c>
      <c r="E666" s="25">
        <v>0</v>
      </c>
      <c r="F666" s="22">
        <f t="shared" si="20"/>
        <v>11600000</v>
      </c>
      <c r="G666" s="28">
        <v>43889</v>
      </c>
      <c r="H666" s="28">
        <v>43899</v>
      </c>
      <c r="I666" s="28">
        <v>44005</v>
      </c>
      <c r="J666" s="13">
        <f t="shared" si="21"/>
        <v>104</v>
      </c>
      <c r="K666" s="29" t="s">
        <v>281</v>
      </c>
      <c r="L666" s="29" t="s">
        <v>286</v>
      </c>
      <c r="M666" s="15" t="s">
        <v>549</v>
      </c>
      <c r="N666" s="33" t="s">
        <v>3159</v>
      </c>
    </row>
    <row r="667" spans="1:14" ht="75" x14ac:dyDescent="0.25">
      <c r="A667" s="6" t="s">
        <v>1428</v>
      </c>
      <c r="B667" s="19" t="s">
        <v>1960</v>
      </c>
      <c r="C667" s="18" t="s">
        <v>2302</v>
      </c>
      <c r="D667" s="24">
        <v>8800000</v>
      </c>
      <c r="E667" s="25">
        <v>0</v>
      </c>
      <c r="F667" s="22">
        <f t="shared" si="20"/>
        <v>8800000</v>
      </c>
      <c r="G667" s="28">
        <v>43889</v>
      </c>
      <c r="H667" s="28">
        <v>43893</v>
      </c>
      <c r="I667" s="28">
        <v>44005</v>
      </c>
      <c r="J667" s="13">
        <f t="shared" si="21"/>
        <v>110</v>
      </c>
      <c r="K667" s="29" t="s">
        <v>281</v>
      </c>
      <c r="L667" s="29" t="s">
        <v>286</v>
      </c>
      <c r="M667" s="30" t="s">
        <v>549</v>
      </c>
      <c r="N667" s="33" t="s">
        <v>3160</v>
      </c>
    </row>
    <row r="668" spans="1:14" ht="75" x14ac:dyDescent="0.25">
      <c r="A668" s="6" t="s">
        <v>1429</v>
      </c>
      <c r="B668" s="19" t="s">
        <v>1961</v>
      </c>
      <c r="C668" s="18" t="s">
        <v>2302</v>
      </c>
      <c r="D668" s="24">
        <v>8800000</v>
      </c>
      <c r="E668" s="25">
        <v>0</v>
      </c>
      <c r="F668" s="22">
        <f t="shared" si="20"/>
        <v>8800000</v>
      </c>
      <c r="G668" s="28">
        <v>43892</v>
      </c>
      <c r="H668" s="28">
        <v>43900</v>
      </c>
      <c r="I668" s="28">
        <v>44005</v>
      </c>
      <c r="J668" s="13">
        <f t="shared" si="21"/>
        <v>103</v>
      </c>
      <c r="K668" s="29" t="s">
        <v>281</v>
      </c>
      <c r="L668" s="29" t="s">
        <v>286</v>
      </c>
      <c r="M668" s="30" t="s">
        <v>549</v>
      </c>
      <c r="N668" s="33" t="s">
        <v>3161</v>
      </c>
    </row>
    <row r="669" spans="1:14" ht="75" x14ac:dyDescent="0.25">
      <c r="A669" s="6" t="s">
        <v>1430</v>
      </c>
      <c r="B669" s="19" t="s">
        <v>95</v>
      </c>
      <c r="C669" s="18" t="s">
        <v>2367</v>
      </c>
      <c r="D669" s="24">
        <v>12939000</v>
      </c>
      <c r="E669" s="25">
        <v>0</v>
      </c>
      <c r="F669" s="22">
        <f t="shared" si="20"/>
        <v>12939000</v>
      </c>
      <c r="G669" s="28">
        <v>43888</v>
      </c>
      <c r="H669" s="28">
        <v>43893</v>
      </c>
      <c r="I669" s="28">
        <v>44043</v>
      </c>
      <c r="J669" s="13">
        <f t="shared" si="21"/>
        <v>148</v>
      </c>
      <c r="K669" s="29" t="s">
        <v>281</v>
      </c>
      <c r="L669" s="29" t="s">
        <v>286</v>
      </c>
      <c r="M669" s="30" t="s">
        <v>549</v>
      </c>
      <c r="N669" s="33" t="s">
        <v>3162</v>
      </c>
    </row>
    <row r="670" spans="1:14" ht="75" x14ac:dyDescent="0.25">
      <c r="A670" s="6" t="s">
        <v>1431</v>
      </c>
      <c r="B670" s="19" t="s">
        <v>1962</v>
      </c>
      <c r="C670" s="18" t="s">
        <v>2302</v>
      </c>
      <c r="D670" s="24">
        <v>11600000</v>
      </c>
      <c r="E670" s="25">
        <v>0</v>
      </c>
      <c r="F670" s="22">
        <f t="shared" si="20"/>
        <v>11600000</v>
      </c>
      <c r="G670" s="28">
        <v>43892</v>
      </c>
      <c r="H670" s="28">
        <v>43894</v>
      </c>
      <c r="I670" s="28">
        <v>44005</v>
      </c>
      <c r="J670" s="13">
        <f t="shared" si="21"/>
        <v>109</v>
      </c>
      <c r="K670" s="29" t="s">
        <v>281</v>
      </c>
      <c r="L670" s="29" t="s">
        <v>286</v>
      </c>
      <c r="M670" s="15" t="s">
        <v>549</v>
      </c>
      <c r="N670" s="33" t="s">
        <v>3163</v>
      </c>
    </row>
    <row r="671" spans="1:14" ht="75" x14ac:dyDescent="0.25">
      <c r="A671" s="6" t="s">
        <v>1432</v>
      </c>
      <c r="B671" s="19" t="s">
        <v>1963</v>
      </c>
      <c r="C671" s="18" t="s">
        <v>2302</v>
      </c>
      <c r="D671" s="24">
        <v>8800000</v>
      </c>
      <c r="E671" s="25">
        <v>0</v>
      </c>
      <c r="F671" s="22">
        <f t="shared" si="20"/>
        <v>8800000</v>
      </c>
      <c r="G671" s="28">
        <v>43892</v>
      </c>
      <c r="H671" s="28">
        <v>43893</v>
      </c>
      <c r="I671" s="28">
        <v>44005</v>
      </c>
      <c r="J671" s="13">
        <f t="shared" si="21"/>
        <v>110</v>
      </c>
      <c r="K671" s="29" t="s">
        <v>281</v>
      </c>
      <c r="L671" s="29" t="s">
        <v>286</v>
      </c>
      <c r="M671" s="30" t="s">
        <v>549</v>
      </c>
      <c r="N671" s="33" t="s">
        <v>3164</v>
      </c>
    </row>
    <row r="672" spans="1:14" ht="78.75" x14ac:dyDescent="0.25">
      <c r="A672" s="6" t="s">
        <v>1433</v>
      </c>
      <c r="B672" s="19" t="s">
        <v>206</v>
      </c>
      <c r="C672" s="18" t="s">
        <v>2371</v>
      </c>
      <c r="D672" s="24">
        <v>15600000</v>
      </c>
      <c r="E672" s="25">
        <v>0</v>
      </c>
      <c r="F672" s="22">
        <f t="shared" si="20"/>
        <v>15600000</v>
      </c>
      <c r="G672" s="28">
        <v>43889</v>
      </c>
      <c r="H672" s="28">
        <v>43892</v>
      </c>
      <c r="I672" s="28">
        <v>44005</v>
      </c>
      <c r="J672" s="13">
        <f t="shared" si="21"/>
        <v>111</v>
      </c>
      <c r="K672" s="29" t="s">
        <v>281</v>
      </c>
      <c r="L672" s="29" t="s">
        <v>286</v>
      </c>
      <c r="M672" s="15" t="s">
        <v>549</v>
      </c>
      <c r="N672" s="33" t="s">
        <v>3165</v>
      </c>
    </row>
    <row r="673" spans="1:14" ht="75" x14ac:dyDescent="0.25">
      <c r="A673" s="6" t="s">
        <v>1434</v>
      </c>
      <c r="B673" s="19" t="s">
        <v>323</v>
      </c>
      <c r="C673" s="18" t="s">
        <v>2302</v>
      </c>
      <c r="D673" s="24">
        <v>15600000</v>
      </c>
      <c r="E673" s="25">
        <v>0</v>
      </c>
      <c r="F673" s="22">
        <f t="shared" si="20"/>
        <v>15600000</v>
      </c>
      <c r="G673" s="28">
        <v>43889</v>
      </c>
      <c r="H673" s="28">
        <v>43893</v>
      </c>
      <c r="I673" s="28">
        <v>44005</v>
      </c>
      <c r="J673" s="13">
        <f t="shared" si="21"/>
        <v>110</v>
      </c>
      <c r="K673" s="29" t="s">
        <v>281</v>
      </c>
      <c r="L673" s="29" t="s">
        <v>286</v>
      </c>
      <c r="M673" s="15" t="s">
        <v>549</v>
      </c>
      <c r="N673" s="33" t="s">
        <v>3166</v>
      </c>
    </row>
    <row r="674" spans="1:14" ht="75" x14ac:dyDescent="0.25">
      <c r="A674" s="6" t="s">
        <v>1435</v>
      </c>
      <c r="B674" s="19" t="s">
        <v>393</v>
      </c>
      <c r="C674" s="18" t="s">
        <v>2372</v>
      </c>
      <c r="D674" s="24">
        <v>17500000</v>
      </c>
      <c r="E674" s="25">
        <v>0</v>
      </c>
      <c r="F674" s="22">
        <f t="shared" si="20"/>
        <v>17500000</v>
      </c>
      <c r="G674" s="28">
        <v>43887</v>
      </c>
      <c r="H674" s="28">
        <v>43888</v>
      </c>
      <c r="I674" s="28">
        <v>44096</v>
      </c>
      <c r="J674" s="13">
        <f t="shared" si="21"/>
        <v>205</v>
      </c>
      <c r="K674" s="29" t="s">
        <v>281</v>
      </c>
      <c r="L674" s="29" t="s">
        <v>282</v>
      </c>
      <c r="M674" s="30" t="s">
        <v>501</v>
      </c>
      <c r="N674" s="33" t="s">
        <v>3167</v>
      </c>
    </row>
    <row r="675" spans="1:14" ht="75" x14ac:dyDescent="0.25">
      <c r="A675" s="6" t="s">
        <v>1436</v>
      </c>
      <c r="B675" s="19" t="s">
        <v>172</v>
      </c>
      <c r="C675" s="18" t="s">
        <v>2284</v>
      </c>
      <c r="D675" s="24">
        <v>15600000</v>
      </c>
      <c r="E675" s="25">
        <v>0</v>
      </c>
      <c r="F675" s="22">
        <f t="shared" si="20"/>
        <v>15600000</v>
      </c>
      <c r="G675" s="28">
        <v>43892</v>
      </c>
      <c r="H675" s="28">
        <v>43893</v>
      </c>
      <c r="I675" s="28">
        <v>44005</v>
      </c>
      <c r="J675" s="13">
        <f t="shared" si="21"/>
        <v>110</v>
      </c>
      <c r="K675" s="29" t="s">
        <v>281</v>
      </c>
      <c r="L675" s="29" t="s">
        <v>286</v>
      </c>
      <c r="M675" s="15" t="s">
        <v>549</v>
      </c>
      <c r="N675" s="33" t="s">
        <v>3168</v>
      </c>
    </row>
    <row r="676" spans="1:14" ht="75" x14ac:dyDescent="0.25">
      <c r="A676" s="6" t="s">
        <v>1437</v>
      </c>
      <c r="B676" s="19" t="s">
        <v>1964</v>
      </c>
      <c r="C676" s="18" t="s">
        <v>2373</v>
      </c>
      <c r="D676" s="24">
        <v>34070400</v>
      </c>
      <c r="E676" s="25">
        <v>0</v>
      </c>
      <c r="F676" s="22">
        <f t="shared" si="20"/>
        <v>34070400</v>
      </c>
      <c r="G676" s="28">
        <v>43888</v>
      </c>
      <c r="H676" s="28">
        <v>43890</v>
      </c>
      <c r="I676" s="28">
        <v>44189</v>
      </c>
      <c r="J676" s="13">
        <f t="shared" si="21"/>
        <v>294</v>
      </c>
      <c r="K676" s="29" t="s">
        <v>281</v>
      </c>
      <c r="L676" s="14" t="s">
        <v>283</v>
      </c>
      <c r="M676" s="15" t="s">
        <v>496</v>
      </c>
      <c r="N676" s="33" t="s">
        <v>3169</v>
      </c>
    </row>
    <row r="677" spans="1:14" ht="75" x14ac:dyDescent="0.25">
      <c r="A677" s="6" t="s">
        <v>1438</v>
      </c>
      <c r="B677" s="19" t="s">
        <v>1965</v>
      </c>
      <c r="C677" s="18" t="s">
        <v>2374</v>
      </c>
      <c r="D677" s="24">
        <v>29358000</v>
      </c>
      <c r="E677" s="25">
        <v>0</v>
      </c>
      <c r="F677" s="22">
        <f t="shared" si="20"/>
        <v>29358000</v>
      </c>
      <c r="G677" s="28">
        <v>43888</v>
      </c>
      <c r="H677" s="28">
        <v>43890</v>
      </c>
      <c r="I677" s="28">
        <v>44175</v>
      </c>
      <c r="J677" s="13">
        <f t="shared" si="21"/>
        <v>280</v>
      </c>
      <c r="K677" s="29" t="s">
        <v>281</v>
      </c>
      <c r="L677" s="29" t="s">
        <v>282</v>
      </c>
      <c r="M677" s="30" t="s">
        <v>501</v>
      </c>
      <c r="N677" s="33" t="s">
        <v>3170</v>
      </c>
    </row>
    <row r="678" spans="1:14" ht="75" x14ac:dyDescent="0.25">
      <c r="A678" s="6" t="s">
        <v>1439</v>
      </c>
      <c r="B678" s="19" t="s">
        <v>1966</v>
      </c>
      <c r="C678" s="18" t="s">
        <v>2375</v>
      </c>
      <c r="D678" s="24">
        <v>36000000</v>
      </c>
      <c r="E678" s="25">
        <v>0</v>
      </c>
      <c r="F678" s="22">
        <f t="shared" si="20"/>
        <v>36000000</v>
      </c>
      <c r="G678" s="28">
        <v>43887</v>
      </c>
      <c r="H678" s="28">
        <v>43892</v>
      </c>
      <c r="I678" s="28">
        <v>44067</v>
      </c>
      <c r="J678" s="13">
        <f t="shared" si="21"/>
        <v>172</v>
      </c>
      <c r="K678" s="29" t="s">
        <v>281</v>
      </c>
      <c r="L678" s="29" t="s">
        <v>282</v>
      </c>
      <c r="M678" s="30" t="s">
        <v>501</v>
      </c>
      <c r="N678" s="33" t="s">
        <v>3171</v>
      </c>
    </row>
    <row r="679" spans="1:14" ht="75" x14ac:dyDescent="0.25">
      <c r="A679" s="6" t="s">
        <v>1440</v>
      </c>
      <c r="B679" s="19" t="s">
        <v>354</v>
      </c>
      <c r="C679" s="18" t="s">
        <v>2376</v>
      </c>
      <c r="D679" s="24">
        <v>202219008</v>
      </c>
      <c r="E679" s="25">
        <v>0</v>
      </c>
      <c r="F679" s="22">
        <f t="shared" si="20"/>
        <v>202219008</v>
      </c>
      <c r="G679" s="28">
        <v>43888</v>
      </c>
      <c r="H679" s="28">
        <v>43893</v>
      </c>
      <c r="I679" s="28">
        <v>44255</v>
      </c>
      <c r="J679" s="13">
        <f t="shared" si="21"/>
        <v>355</v>
      </c>
      <c r="K679" s="29" t="s">
        <v>281</v>
      </c>
      <c r="L679" s="29" t="s">
        <v>286</v>
      </c>
      <c r="M679" s="15" t="s">
        <v>549</v>
      </c>
      <c r="N679" s="33" t="s">
        <v>3172</v>
      </c>
    </row>
    <row r="680" spans="1:14" ht="75" x14ac:dyDescent="0.25">
      <c r="A680" s="6" t="s">
        <v>1441</v>
      </c>
      <c r="B680" s="19" t="s">
        <v>1967</v>
      </c>
      <c r="C680" s="18" t="s">
        <v>2377</v>
      </c>
      <c r="D680" s="24">
        <v>9172800</v>
      </c>
      <c r="E680" s="25">
        <v>0</v>
      </c>
      <c r="F680" s="22">
        <f t="shared" si="20"/>
        <v>9172800</v>
      </c>
      <c r="G680" s="28">
        <v>43887</v>
      </c>
      <c r="H680" s="28">
        <v>43889</v>
      </c>
      <c r="I680" s="28">
        <v>43979</v>
      </c>
      <c r="J680" s="13">
        <f t="shared" si="21"/>
        <v>90</v>
      </c>
      <c r="K680" s="29" t="s">
        <v>281</v>
      </c>
      <c r="L680" s="29" t="s">
        <v>284</v>
      </c>
      <c r="M680" s="30" t="s">
        <v>497</v>
      </c>
      <c r="N680" s="33" t="s">
        <v>3173</v>
      </c>
    </row>
    <row r="681" spans="1:14" ht="75" x14ac:dyDescent="0.25">
      <c r="A681" s="6" t="s">
        <v>1442</v>
      </c>
      <c r="B681" s="19" t="s">
        <v>267</v>
      </c>
      <c r="C681" s="18" t="s">
        <v>2378</v>
      </c>
      <c r="D681" s="24">
        <v>19800000</v>
      </c>
      <c r="E681" s="25">
        <v>0</v>
      </c>
      <c r="F681" s="22">
        <f t="shared" si="20"/>
        <v>19800000</v>
      </c>
      <c r="G681" s="28">
        <v>43888</v>
      </c>
      <c r="H681" s="28">
        <v>43894</v>
      </c>
      <c r="I681" s="28">
        <v>44029</v>
      </c>
      <c r="J681" s="13">
        <f t="shared" si="21"/>
        <v>133</v>
      </c>
      <c r="K681" s="29" t="s">
        <v>281</v>
      </c>
      <c r="L681" s="29" t="s">
        <v>292</v>
      </c>
      <c r="M681" s="30" t="s">
        <v>495</v>
      </c>
      <c r="N681" s="33" t="s">
        <v>3174</v>
      </c>
    </row>
    <row r="682" spans="1:14" ht="75" x14ac:dyDescent="0.25">
      <c r="A682" s="6" t="s">
        <v>1443</v>
      </c>
      <c r="B682" s="19" t="s">
        <v>1968</v>
      </c>
      <c r="C682" s="18" t="s">
        <v>2379</v>
      </c>
      <c r="D682" s="24">
        <v>39520000</v>
      </c>
      <c r="E682" s="25">
        <v>0</v>
      </c>
      <c r="F682" s="22">
        <f t="shared" si="20"/>
        <v>39520000</v>
      </c>
      <c r="G682" s="28">
        <v>43888</v>
      </c>
      <c r="H682" s="28">
        <v>43892</v>
      </c>
      <c r="I682" s="28">
        <v>44180</v>
      </c>
      <c r="J682" s="13">
        <f t="shared" si="21"/>
        <v>283</v>
      </c>
      <c r="K682" s="29" t="s">
        <v>281</v>
      </c>
      <c r="L682" s="29" t="s">
        <v>291</v>
      </c>
      <c r="M682" s="30" t="s">
        <v>494</v>
      </c>
      <c r="N682" s="33" t="s">
        <v>3175</v>
      </c>
    </row>
    <row r="683" spans="1:14" ht="75" x14ac:dyDescent="0.25">
      <c r="A683" s="6" t="s">
        <v>1444</v>
      </c>
      <c r="B683" s="19" t="s">
        <v>618</v>
      </c>
      <c r="C683" s="18" t="s">
        <v>2380</v>
      </c>
      <c r="D683" s="24">
        <v>22000000</v>
      </c>
      <c r="E683" s="25">
        <v>0</v>
      </c>
      <c r="F683" s="22">
        <f t="shared" si="20"/>
        <v>22000000</v>
      </c>
      <c r="G683" s="28">
        <v>43887</v>
      </c>
      <c r="H683" s="28">
        <v>43892</v>
      </c>
      <c r="I683" s="28">
        <v>44042</v>
      </c>
      <c r="J683" s="13">
        <f t="shared" si="21"/>
        <v>148</v>
      </c>
      <c r="K683" s="29" t="s">
        <v>281</v>
      </c>
      <c r="L683" s="29" t="s">
        <v>292</v>
      </c>
      <c r="M683" s="30" t="s">
        <v>495</v>
      </c>
      <c r="N683" s="33" t="s">
        <v>3176</v>
      </c>
    </row>
    <row r="684" spans="1:14" ht="75" x14ac:dyDescent="0.25">
      <c r="A684" s="6" t="s">
        <v>1445</v>
      </c>
      <c r="B684" s="19" t="s">
        <v>520</v>
      </c>
      <c r="C684" s="18" t="s">
        <v>2302</v>
      </c>
      <c r="D684" s="24">
        <v>15600000</v>
      </c>
      <c r="E684" s="25">
        <v>0</v>
      </c>
      <c r="F684" s="22">
        <f t="shared" si="20"/>
        <v>15600000</v>
      </c>
      <c r="G684" s="28">
        <v>43887</v>
      </c>
      <c r="H684" s="28">
        <v>43889</v>
      </c>
      <c r="I684" s="28">
        <v>44005</v>
      </c>
      <c r="J684" s="13">
        <f t="shared" si="21"/>
        <v>115</v>
      </c>
      <c r="K684" s="29" t="s">
        <v>281</v>
      </c>
      <c r="L684" s="29" t="s">
        <v>286</v>
      </c>
      <c r="M684" s="15" t="s">
        <v>549</v>
      </c>
      <c r="N684" s="33" t="s">
        <v>3177</v>
      </c>
    </row>
    <row r="685" spans="1:14" ht="75" x14ac:dyDescent="0.25">
      <c r="A685" s="6" t="s">
        <v>1446</v>
      </c>
      <c r="B685" s="19" t="s">
        <v>427</v>
      </c>
      <c r="C685" s="18" t="s">
        <v>2302</v>
      </c>
      <c r="D685" s="24">
        <v>11600000</v>
      </c>
      <c r="E685" s="25">
        <v>0</v>
      </c>
      <c r="F685" s="22">
        <f t="shared" si="20"/>
        <v>11600000</v>
      </c>
      <c r="G685" s="28">
        <v>43887</v>
      </c>
      <c r="H685" s="28">
        <v>43888</v>
      </c>
      <c r="I685" s="28">
        <v>44005</v>
      </c>
      <c r="J685" s="13">
        <f t="shared" si="21"/>
        <v>116</v>
      </c>
      <c r="K685" s="29" t="s">
        <v>281</v>
      </c>
      <c r="L685" s="29" t="s">
        <v>286</v>
      </c>
      <c r="M685" s="15" t="s">
        <v>549</v>
      </c>
      <c r="N685" s="33" t="s">
        <v>3178</v>
      </c>
    </row>
    <row r="686" spans="1:14" ht="75" x14ac:dyDescent="0.25">
      <c r="A686" s="6" t="s">
        <v>1447</v>
      </c>
      <c r="B686" s="19" t="s">
        <v>1969</v>
      </c>
      <c r="C686" s="18" t="s">
        <v>2302</v>
      </c>
      <c r="D686" s="24">
        <v>11600000</v>
      </c>
      <c r="E686" s="25">
        <v>0</v>
      </c>
      <c r="F686" s="22">
        <f t="shared" si="20"/>
        <v>11600000</v>
      </c>
      <c r="G686" s="28">
        <v>43888</v>
      </c>
      <c r="H686" s="28">
        <v>43890</v>
      </c>
      <c r="I686" s="28">
        <v>44005</v>
      </c>
      <c r="J686" s="13">
        <f t="shared" si="21"/>
        <v>113</v>
      </c>
      <c r="K686" s="29" t="s">
        <v>281</v>
      </c>
      <c r="L686" s="29" t="s">
        <v>286</v>
      </c>
      <c r="M686" s="15" t="s">
        <v>549</v>
      </c>
      <c r="N686" s="33" t="s">
        <v>3179</v>
      </c>
    </row>
    <row r="687" spans="1:14" ht="75" x14ac:dyDescent="0.25">
      <c r="A687" s="6" t="s">
        <v>1448</v>
      </c>
      <c r="B687" s="19" t="s">
        <v>1970</v>
      </c>
      <c r="C687" s="18" t="s">
        <v>2306</v>
      </c>
      <c r="D687" s="24">
        <v>11600000</v>
      </c>
      <c r="E687" s="25">
        <v>0</v>
      </c>
      <c r="F687" s="22">
        <f t="shared" si="20"/>
        <v>11600000</v>
      </c>
      <c r="G687" s="28">
        <v>43887</v>
      </c>
      <c r="H687" s="28">
        <v>43889</v>
      </c>
      <c r="I687" s="28">
        <v>44005</v>
      </c>
      <c r="J687" s="13">
        <f t="shared" si="21"/>
        <v>115</v>
      </c>
      <c r="K687" s="29" t="s">
        <v>281</v>
      </c>
      <c r="L687" s="29" t="s">
        <v>286</v>
      </c>
      <c r="M687" s="15" t="s">
        <v>549</v>
      </c>
      <c r="N687" s="33" t="s">
        <v>3180</v>
      </c>
    </row>
    <row r="688" spans="1:14" ht="75" x14ac:dyDescent="0.25">
      <c r="A688" s="6" t="s">
        <v>1449</v>
      </c>
      <c r="B688" s="19" t="s">
        <v>1971</v>
      </c>
      <c r="C688" s="18" t="s">
        <v>2381</v>
      </c>
      <c r="D688" s="24">
        <v>17500000</v>
      </c>
      <c r="E688" s="25">
        <v>0</v>
      </c>
      <c r="F688" s="22">
        <f t="shared" si="20"/>
        <v>17500000</v>
      </c>
      <c r="G688" s="28">
        <v>43887</v>
      </c>
      <c r="H688" s="28">
        <v>43892</v>
      </c>
      <c r="I688" s="28">
        <v>44096</v>
      </c>
      <c r="J688" s="13">
        <f t="shared" si="21"/>
        <v>200</v>
      </c>
      <c r="K688" s="29" t="s">
        <v>281</v>
      </c>
      <c r="L688" s="29" t="s">
        <v>282</v>
      </c>
      <c r="M688" s="30" t="s">
        <v>501</v>
      </c>
      <c r="N688" s="33" t="s">
        <v>3181</v>
      </c>
    </row>
    <row r="689" spans="1:14" ht="75" x14ac:dyDescent="0.25">
      <c r="A689" s="6" t="s">
        <v>1450</v>
      </c>
      <c r="B689" s="19" t="s">
        <v>221</v>
      </c>
      <c r="C689" s="18" t="s">
        <v>2284</v>
      </c>
      <c r="D689" s="24">
        <v>11600000</v>
      </c>
      <c r="E689" s="25">
        <v>0</v>
      </c>
      <c r="F689" s="22">
        <f t="shared" si="20"/>
        <v>11600000</v>
      </c>
      <c r="G689" s="28">
        <v>43887</v>
      </c>
      <c r="H689" s="28">
        <v>43888</v>
      </c>
      <c r="I689" s="28">
        <v>44005</v>
      </c>
      <c r="J689" s="13">
        <f t="shared" si="21"/>
        <v>116</v>
      </c>
      <c r="K689" s="29" t="s">
        <v>281</v>
      </c>
      <c r="L689" s="29" t="s">
        <v>286</v>
      </c>
      <c r="M689" s="15" t="s">
        <v>549</v>
      </c>
      <c r="N689" s="33" t="s">
        <v>3182</v>
      </c>
    </row>
    <row r="690" spans="1:14" ht="75" x14ac:dyDescent="0.25">
      <c r="A690" s="6" t="s">
        <v>1451</v>
      </c>
      <c r="B690" s="19" t="s">
        <v>738</v>
      </c>
      <c r="C690" s="18" t="s">
        <v>2302</v>
      </c>
      <c r="D690" s="24">
        <v>11600000</v>
      </c>
      <c r="E690" s="25">
        <v>0</v>
      </c>
      <c r="F690" s="22">
        <f t="shared" si="20"/>
        <v>11600000</v>
      </c>
      <c r="G690" s="28">
        <v>43887</v>
      </c>
      <c r="H690" s="28">
        <v>43895</v>
      </c>
      <c r="I690" s="28">
        <v>44005</v>
      </c>
      <c r="J690" s="13">
        <f t="shared" si="21"/>
        <v>108</v>
      </c>
      <c r="K690" s="29" t="s">
        <v>281</v>
      </c>
      <c r="L690" s="29" t="s">
        <v>286</v>
      </c>
      <c r="M690" s="15" t="s">
        <v>549</v>
      </c>
      <c r="N690" s="33" t="s">
        <v>3183</v>
      </c>
    </row>
    <row r="691" spans="1:14" ht="75" x14ac:dyDescent="0.25">
      <c r="A691" s="6" t="s">
        <v>1452</v>
      </c>
      <c r="B691" s="19" t="s">
        <v>148</v>
      </c>
      <c r="C691" s="18" t="s">
        <v>2284</v>
      </c>
      <c r="D691" s="24">
        <v>11600000</v>
      </c>
      <c r="E691" s="25">
        <v>0</v>
      </c>
      <c r="F691" s="22">
        <f t="shared" si="20"/>
        <v>11600000</v>
      </c>
      <c r="G691" s="28">
        <v>43888</v>
      </c>
      <c r="H691" s="28">
        <v>43895</v>
      </c>
      <c r="I691" s="28">
        <v>44005</v>
      </c>
      <c r="J691" s="13">
        <f t="shared" si="21"/>
        <v>108</v>
      </c>
      <c r="K691" s="29" t="s">
        <v>281</v>
      </c>
      <c r="L691" s="29" t="s">
        <v>286</v>
      </c>
      <c r="M691" s="15" t="s">
        <v>549</v>
      </c>
      <c r="N691" s="33" t="s">
        <v>3184</v>
      </c>
    </row>
    <row r="692" spans="1:14" ht="75" x14ac:dyDescent="0.25">
      <c r="A692" s="6" t="s">
        <v>1453</v>
      </c>
      <c r="B692" s="19" t="s">
        <v>130</v>
      </c>
      <c r="C692" s="18" t="s">
        <v>2302</v>
      </c>
      <c r="D692" s="24">
        <v>15600000</v>
      </c>
      <c r="E692" s="25">
        <v>0</v>
      </c>
      <c r="F692" s="22">
        <f t="shared" si="20"/>
        <v>15600000</v>
      </c>
      <c r="G692" s="28">
        <v>43888</v>
      </c>
      <c r="H692" s="28">
        <v>43895</v>
      </c>
      <c r="I692" s="28">
        <v>44005</v>
      </c>
      <c r="J692" s="13">
        <f t="shared" si="21"/>
        <v>108</v>
      </c>
      <c r="K692" s="29" t="s">
        <v>281</v>
      </c>
      <c r="L692" s="29" t="s">
        <v>286</v>
      </c>
      <c r="M692" s="15" t="s">
        <v>549</v>
      </c>
      <c r="N692" s="33" t="s">
        <v>3185</v>
      </c>
    </row>
    <row r="693" spans="1:14" ht="75" x14ac:dyDescent="0.25">
      <c r="A693" s="6" t="s">
        <v>1454</v>
      </c>
      <c r="B693" s="19" t="s">
        <v>1972</v>
      </c>
      <c r="C693" s="18" t="s">
        <v>2382</v>
      </c>
      <c r="D693" s="24">
        <v>11600000</v>
      </c>
      <c r="E693" s="25">
        <v>0</v>
      </c>
      <c r="F693" s="22">
        <f t="shared" si="20"/>
        <v>11600000</v>
      </c>
      <c r="G693" s="28">
        <v>43887</v>
      </c>
      <c r="H693" s="28">
        <v>43895</v>
      </c>
      <c r="I693" s="28">
        <v>44005</v>
      </c>
      <c r="J693" s="13">
        <f t="shared" si="21"/>
        <v>108</v>
      </c>
      <c r="K693" s="29" t="s">
        <v>281</v>
      </c>
      <c r="L693" s="29" t="s">
        <v>286</v>
      </c>
      <c r="M693" s="15" t="s">
        <v>549</v>
      </c>
      <c r="N693" s="33" t="s">
        <v>3186</v>
      </c>
    </row>
    <row r="694" spans="1:14" ht="75" x14ac:dyDescent="0.25">
      <c r="A694" s="6" t="s">
        <v>1455</v>
      </c>
      <c r="B694" s="19" t="s">
        <v>459</v>
      </c>
      <c r="C694" s="18" t="s">
        <v>2383</v>
      </c>
      <c r="D694" s="24">
        <v>15600000</v>
      </c>
      <c r="E694" s="25">
        <v>0</v>
      </c>
      <c r="F694" s="22">
        <f t="shared" si="20"/>
        <v>15600000</v>
      </c>
      <c r="G694" s="28">
        <v>43888</v>
      </c>
      <c r="H694" s="28">
        <v>43892</v>
      </c>
      <c r="I694" s="28">
        <v>44005</v>
      </c>
      <c r="J694" s="13">
        <f t="shared" si="21"/>
        <v>111</v>
      </c>
      <c r="K694" s="29" t="s">
        <v>281</v>
      </c>
      <c r="L694" s="29" t="s">
        <v>286</v>
      </c>
      <c r="M694" s="15" t="s">
        <v>549</v>
      </c>
      <c r="N694" s="33" t="s">
        <v>3187</v>
      </c>
    </row>
    <row r="695" spans="1:14" ht="75" x14ac:dyDescent="0.25">
      <c r="A695" s="6" t="s">
        <v>1456</v>
      </c>
      <c r="B695" s="19" t="s">
        <v>747</v>
      </c>
      <c r="C695" s="18" t="s">
        <v>2306</v>
      </c>
      <c r="D695" s="24">
        <v>11600000</v>
      </c>
      <c r="E695" s="25">
        <v>0</v>
      </c>
      <c r="F695" s="22">
        <f t="shared" si="20"/>
        <v>11600000</v>
      </c>
      <c r="G695" s="28">
        <v>43887</v>
      </c>
      <c r="H695" s="28">
        <v>43892</v>
      </c>
      <c r="I695" s="28">
        <v>44005</v>
      </c>
      <c r="J695" s="13">
        <f t="shared" si="21"/>
        <v>111</v>
      </c>
      <c r="K695" s="29" t="s">
        <v>281</v>
      </c>
      <c r="L695" s="29" t="s">
        <v>286</v>
      </c>
      <c r="M695" s="15" t="s">
        <v>549</v>
      </c>
      <c r="N695" s="33" t="s">
        <v>3188</v>
      </c>
    </row>
    <row r="696" spans="1:14" ht="75" x14ac:dyDescent="0.25">
      <c r="A696" s="6" t="s">
        <v>1457</v>
      </c>
      <c r="B696" s="19" t="s">
        <v>331</v>
      </c>
      <c r="C696" s="18" t="s">
        <v>2284</v>
      </c>
      <c r="D696" s="24">
        <v>15600000</v>
      </c>
      <c r="E696" s="25">
        <v>0</v>
      </c>
      <c r="F696" s="22">
        <f t="shared" si="20"/>
        <v>15600000</v>
      </c>
      <c r="G696" s="28">
        <v>43887</v>
      </c>
      <c r="H696" s="28">
        <v>43888</v>
      </c>
      <c r="I696" s="28">
        <v>44005</v>
      </c>
      <c r="J696" s="13">
        <f t="shared" si="21"/>
        <v>116</v>
      </c>
      <c r="K696" s="29" t="s">
        <v>281</v>
      </c>
      <c r="L696" s="29" t="s">
        <v>286</v>
      </c>
      <c r="M696" s="15" t="s">
        <v>549</v>
      </c>
      <c r="N696" s="33" t="s">
        <v>3189</v>
      </c>
    </row>
    <row r="697" spans="1:14" ht="75" x14ac:dyDescent="0.25">
      <c r="A697" s="6" t="s">
        <v>1458</v>
      </c>
      <c r="B697" s="19" t="s">
        <v>1973</v>
      </c>
      <c r="C697" s="18" t="s">
        <v>2307</v>
      </c>
      <c r="D697" s="24">
        <v>8760000</v>
      </c>
      <c r="E697" s="25">
        <v>0</v>
      </c>
      <c r="F697" s="22">
        <f t="shared" si="20"/>
        <v>8760000</v>
      </c>
      <c r="G697" s="28">
        <v>43887</v>
      </c>
      <c r="H697" s="28">
        <v>43892</v>
      </c>
      <c r="I697" s="28">
        <v>44005</v>
      </c>
      <c r="J697" s="13">
        <f t="shared" si="21"/>
        <v>111</v>
      </c>
      <c r="K697" s="29" t="s">
        <v>281</v>
      </c>
      <c r="L697" s="29" t="s">
        <v>286</v>
      </c>
      <c r="M697" s="15" t="s">
        <v>549</v>
      </c>
      <c r="N697" s="33" t="s">
        <v>3190</v>
      </c>
    </row>
    <row r="698" spans="1:14" ht="75" x14ac:dyDescent="0.25">
      <c r="A698" s="6" t="s">
        <v>1459</v>
      </c>
      <c r="B698" s="19" t="s">
        <v>1974</v>
      </c>
      <c r="C698" s="18" t="s">
        <v>2384</v>
      </c>
      <c r="D698" s="24">
        <v>15600000</v>
      </c>
      <c r="E698" s="25">
        <v>0</v>
      </c>
      <c r="F698" s="22">
        <f t="shared" si="20"/>
        <v>15600000</v>
      </c>
      <c r="G698" s="28">
        <v>43887</v>
      </c>
      <c r="H698" s="28">
        <v>43896</v>
      </c>
      <c r="I698" s="28">
        <v>44005</v>
      </c>
      <c r="J698" s="13">
        <f t="shared" si="21"/>
        <v>107</v>
      </c>
      <c r="K698" s="29" t="s">
        <v>281</v>
      </c>
      <c r="L698" s="29" t="s">
        <v>286</v>
      </c>
      <c r="M698" s="15" t="s">
        <v>549</v>
      </c>
      <c r="N698" s="33" t="s">
        <v>3191</v>
      </c>
    </row>
    <row r="699" spans="1:14" ht="75" x14ac:dyDescent="0.25">
      <c r="A699" s="6" t="s">
        <v>1460</v>
      </c>
      <c r="B699" s="19" t="s">
        <v>710</v>
      </c>
      <c r="C699" s="18" t="s">
        <v>2302</v>
      </c>
      <c r="D699" s="24">
        <v>11600000</v>
      </c>
      <c r="E699" s="25">
        <v>0</v>
      </c>
      <c r="F699" s="22">
        <f t="shared" si="20"/>
        <v>11600000</v>
      </c>
      <c r="G699" s="28">
        <v>43889</v>
      </c>
      <c r="H699" s="28">
        <v>43893</v>
      </c>
      <c r="I699" s="28">
        <v>44005</v>
      </c>
      <c r="J699" s="13">
        <f t="shared" si="21"/>
        <v>110</v>
      </c>
      <c r="K699" s="29" t="s">
        <v>281</v>
      </c>
      <c r="L699" s="29" t="s">
        <v>286</v>
      </c>
      <c r="M699" s="15" t="s">
        <v>549</v>
      </c>
      <c r="N699" s="33" t="s">
        <v>3192</v>
      </c>
    </row>
    <row r="700" spans="1:14" ht="75" x14ac:dyDescent="0.25">
      <c r="A700" s="6" t="s">
        <v>1461</v>
      </c>
      <c r="B700" s="19" t="s">
        <v>317</v>
      </c>
      <c r="C700" s="18" t="s">
        <v>2366</v>
      </c>
      <c r="D700" s="24">
        <v>15600000</v>
      </c>
      <c r="E700" s="25">
        <v>0</v>
      </c>
      <c r="F700" s="22">
        <f t="shared" si="20"/>
        <v>15600000</v>
      </c>
      <c r="G700" s="28">
        <v>43888</v>
      </c>
      <c r="H700" s="28">
        <v>43889</v>
      </c>
      <c r="I700" s="28">
        <v>44005</v>
      </c>
      <c r="J700" s="13">
        <f t="shared" si="21"/>
        <v>115</v>
      </c>
      <c r="K700" s="29" t="s">
        <v>281</v>
      </c>
      <c r="L700" s="29" t="s">
        <v>286</v>
      </c>
      <c r="M700" s="15" t="s">
        <v>549</v>
      </c>
      <c r="N700" s="33" t="s">
        <v>3193</v>
      </c>
    </row>
    <row r="701" spans="1:14" ht="75" x14ac:dyDescent="0.25">
      <c r="A701" s="6" t="s">
        <v>1462</v>
      </c>
      <c r="B701" s="19" t="s">
        <v>213</v>
      </c>
      <c r="C701" s="18" t="s">
        <v>2385</v>
      </c>
      <c r="D701" s="24">
        <v>11600000</v>
      </c>
      <c r="E701" s="25">
        <v>0</v>
      </c>
      <c r="F701" s="22">
        <f t="shared" si="20"/>
        <v>11600000</v>
      </c>
      <c r="G701" s="28">
        <v>43888</v>
      </c>
      <c r="H701" s="28">
        <v>43892</v>
      </c>
      <c r="I701" s="28">
        <v>44005</v>
      </c>
      <c r="J701" s="13">
        <f t="shared" si="21"/>
        <v>111</v>
      </c>
      <c r="K701" s="29" t="s">
        <v>281</v>
      </c>
      <c r="L701" s="29" t="s">
        <v>286</v>
      </c>
      <c r="M701" s="15" t="s">
        <v>549</v>
      </c>
      <c r="N701" s="33" t="s">
        <v>3194</v>
      </c>
    </row>
    <row r="702" spans="1:14" ht="75" x14ac:dyDescent="0.25">
      <c r="A702" s="6" t="s">
        <v>1463</v>
      </c>
      <c r="B702" s="19" t="s">
        <v>1975</v>
      </c>
      <c r="C702" s="18" t="s">
        <v>2258</v>
      </c>
      <c r="D702" s="24">
        <v>10950000</v>
      </c>
      <c r="E702" s="25">
        <v>0</v>
      </c>
      <c r="F702" s="22">
        <f t="shared" si="20"/>
        <v>10950000</v>
      </c>
      <c r="G702" s="28">
        <v>43886</v>
      </c>
      <c r="H702" s="28">
        <v>43887</v>
      </c>
      <c r="I702" s="28">
        <v>44036</v>
      </c>
      <c r="J702" s="13">
        <f t="shared" si="21"/>
        <v>148</v>
      </c>
      <c r="K702" s="29" t="s">
        <v>281</v>
      </c>
      <c r="L702" s="14" t="s">
        <v>288</v>
      </c>
      <c r="M702" s="15" t="s">
        <v>499</v>
      </c>
      <c r="N702" s="33" t="s">
        <v>3195</v>
      </c>
    </row>
    <row r="703" spans="1:14" ht="101.25" x14ac:dyDescent="0.25">
      <c r="A703" s="6" t="s">
        <v>1464</v>
      </c>
      <c r="B703" s="19" t="s">
        <v>1976</v>
      </c>
      <c r="C703" s="18" t="s">
        <v>2386</v>
      </c>
      <c r="D703" s="24">
        <v>10950000</v>
      </c>
      <c r="E703" s="25">
        <v>0</v>
      </c>
      <c r="F703" s="22">
        <f t="shared" si="20"/>
        <v>10950000</v>
      </c>
      <c r="G703" s="28">
        <v>43888</v>
      </c>
      <c r="H703" s="28">
        <v>43896</v>
      </c>
      <c r="I703" s="28">
        <v>44049</v>
      </c>
      <c r="J703" s="13">
        <f t="shared" si="21"/>
        <v>150</v>
      </c>
      <c r="K703" s="29" t="s">
        <v>281</v>
      </c>
      <c r="L703" s="29" t="s">
        <v>286</v>
      </c>
      <c r="M703" s="15" t="s">
        <v>549</v>
      </c>
      <c r="N703" s="33" t="s">
        <v>3196</v>
      </c>
    </row>
    <row r="704" spans="1:14" ht="75" x14ac:dyDescent="0.25">
      <c r="A704" s="6" t="s">
        <v>1465</v>
      </c>
      <c r="B704" s="19" t="s">
        <v>1977</v>
      </c>
      <c r="C704" s="18" t="s">
        <v>2387</v>
      </c>
      <c r="D704" s="24">
        <v>57120000</v>
      </c>
      <c r="E704" s="25">
        <v>0</v>
      </c>
      <c r="F704" s="22">
        <f t="shared" si="20"/>
        <v>57120000</v>
      </c>
      <c r="G704" s="28">
        <v>43887</v>
      </c>
      <c r="H704" s="28">
        <v>43888</v>
      </c>
      <c r="I704" s="28">
        <v>44061</v>
      </c>
      <c r="J704" s="13">
        <f t="shared" si="21"/>
        <v>171</v>
      </c>
      <c r="K704" s="29" t="s">
        <v>281</v>
      </c>
      <c r="L704" s="29" t="s">
        <v>286</v>
      </c>
      <c r="M704" s="15" t="s">
        <v>549</v>
      </c>
      <c r="N704" s="33" t="s">
        <v>3197</v>
      </c>
    </row>
    <row r="705" spans="1:14" ht="75" x14ac:dyDescent="0.25">
      <c r="A705" s="6" t="s">
        <v>1466</v>
      </c>
      <c r="B705" s="19" t="s">
        <v>140</v>
      </c>
      <c r="C705" s="18" t="s">
        <v>2284</v>
      </c>
      <c r="D705" s="24">
        <v>11600000</v>
      </c>
      <c r="E705" s="25">
        <v>0</v>
      </c>
      <c r="F705" s="22">
        <f t="shared" si="20"/>
        <v>11600000</v>
      </c>
      <c r="G705" s="28">
        <v>43889</v>
      </c>
      <c r="H705" s="28">
        <v>43892</v>
      </c>
      <c r="I705" s="28">
        <v>44005</v>
      </c>
      <c r="J705" s="13">
        <f t="shared" si="21"/>
        <v>111</v>
      </c>
      <c r="K705" s="29" t="s">
        <v>281</v>
      </c>
      <c r="L705" s="29" t="s">
        <v>286</v>
      </c>
      <c r="M705" s="15" t="s">
        <v>549</v>
      </c>
      <c r="N705" s="33" t="s">
        <v>3198</v>
      </c>
    </row>
    <row r="706" spans="1:14" ht="75" x14ac:dyDescent="0.25">
      <c r="A706" s="6" t="s">
        <v>1467</v>
      </c>
      <c r="B706" s="19" t="s">
        <v>468</v>
      </c>
      <c r="C706" s="18" t="s">
        <v>2302</v>
      </c>
      <c r="D706" s="24">
        <v>15600000</v>
      </c>
      <c r="E706" s="25">
        <v>0</v>
      </c>
      <c r="F706" s="22">
        <f t="shared" ref="F706:F769" si="22">D706-E706</f>
        <v>15600000</v>
      </c>
      <c r="G706" s="28">
        <v>43888</v>
      </c>
      <c r="H706" s="28">
        <v>43892</v>
      </c>
      <c r="I706" s="28">
        <v>44005</v>
      </c>
      <c r="J706" s="13">
        <f t="shared" ref="J706:J769" si="23">DAYS360(H706,I706)</f>
        <v>111</v>
      </c>
      <c r="K706" s="29" t="s">
        <v>281</v>
      </c>
      <c r="L706" s="29" t="s">
        <v>286</v>
      </c>
      <c r="M706" s="15" t="s">
        <v>549</v>
      </c>
      <c r="N706" s="33" t="s">
        <v>3199</v>
      </c>
    </row>
    <row r="707" spans="1:14" ht="75" x14ac:dyDescent="0.25">
      <c r="A707" s="6" t="s">
        <v>1468</v>
      </c>
      <c r="B707" s="19" t="s">
        <v>1978</v>
      </c>
      <c r="C707" s="18" t="s">
        <v>2388</v>
      </c>
      <c r="D707" s="24">
        <v>14280000</v>
      </c>
      <c r="E707" s="25">
        <v>0</v>
      </c>
      <c r="F707" s="22">
        <f t="shared" si="22"/>
        <v>14280000</v>
      </c>
      <c r="G707" s="28">
        <v>43893</v>
      </c>
      <c r="H707" s="28">
        <v>43893</v>
      </c>
      <c r="I707" s="28">
        <v>44165</v>
      </c>
      <c r="J707" s="13">
        <f t="shared" si="23"/>
        <v>267</v>
      </c>
      <c r="K707" s="29" t="s">
        <v>281</v>
      </c>
      <c r="L707" s="29" t="s">
        <v>282</v>
      </c>
      <c r="M707" s="30" t="s">
        <v>501</v>
      </c>
      <c r="N707" s="33" t="s">
        <v>3200</v>
      </c>
    </row>
    <row r="708" spans="1:14" ht="75" x14ac:dyDescent="0.25">
      <c r="A708" s="6" t="s">
        <v>1469</v>
      </c>
      <c r="B708" s="19" t="s">
        <v>1979</v>
      </c>
      <c r="C708" s="18" t="s">
        <v>2389</v>
      </c>
      <c r="D708" s="24">
        <v>33500000</v>
      </c>
      <c r="E708" s="25">
        <v>0</v>
      </c>
      <c r="F708" s="22">
        <f t="shared" si="22"/>
        <v>33500000</v>
      </c>
      <c r="G708" s="28">
        <v>43887</v>
      </c>
      <c r="H708" s="28">
        <v>43891</v>
      </c>
      <c r="I708" s="28">
        <v>44035</v>
      </c>
      <c r="J708" s="13">
        <f t="shared" si="23"/>
        <v>142</v>
      </c>
      <c r="K708" s="29" t="s">
        <v>281</v>
      </c>
      <c r="L708" s="29" t="s">
        <v>286</v>
      </c>
      <c r="M708" s="15" t="s">
        <v>549</v>
      </c>
      <c r="N708" s="33" t="s">
        <v>3201</v>
      </c>
    </row>
    <row r="709" spans="1:14" ht="75" x14ac:dyDescent="0.25">
      <c r="A709" s="6" t="s">
        <v>1470</v>
      </c>
      <c r="B709" s="19" t="s">
        <v>541</v>
      </c>
      <c r="C709" s="18" t="s">
        <v>2284</v>
      </c>
      <c r="D709" s="24">
        <v>11600000</v>
      </c>
      <c r="E709" s="25">
        <v>0</v>
      </c>
      <c r="F709" s="22">
        <f t="shared" si="22"/>
        <v>11600000</v>
      </c>
      <c r="G709" s="28">
        <v>43887</v>
      </c>
      <c r="H709" s="28">
        <v>43890</v>
      </c>
      <c r="I709" s="28">
        <v>44005</v>
      </c>
      <c r="J709" s="13">
        <f t="shared" si="23"/>
        <v>113</v>
      </c>
      <c r="K709" s="29" t="s">
        <v>281</v>
      </c>
      <c r="L709" s="29" t="s">
        <v>286</v>
      </c>
      <c r="M709" s="15" t="s">
        <v>549</v>
      </c>
      <c r="N709" s="33" t="s">
        <v>3202</v>
      </c>
    </row>
    <row r="710" spans="1:14" ht="75" x14ac:dyDescent="0.25">
      <c r="A710" s="6" t="s">
        <v>1471</v>
      </c>
      <c r="B710" s="19" t="s">
        <v>712</v>
      </c>
      <c r="C710" s="18" t="s">
        <v>2302</v>
      </c>
      <c r="D710" s="24">
        <v>15600000</v>
      </c>
      <c r="E710" s="25">
        <v>0</v>
      </c>
      <c r="F710" s="22">
        <f t="shared" si="22"/>
        <v>15600000</v>
      </c>
      <c r="G710" s="28">
        <v>43888</v>
      </c>
      <c r="H710" s="28">
        <v>43899</v>
      </c>
      <c r="I710" s="28">
        <v>44005</v>
      </c>
      <c r="J710" s="13">
        <f t="shared" si="23"/>
        <v>104</v>
      </c>
      <c r="K710" s="29" t="s">
        <v>281</v>
      </c>
      <c r="L710" s="29" t="s">
        <v>286</v>
      </c>
      <c r="M710" s="15" t="s">
        <v>549</v>
      </c>
      <c r="N710" s="33" t="s">
        <v>3203</v>
      </c>
    </row>
    <row r="711" spans="1:14" ht="75" x14ac:dyDescent="0.25">
      <c r="A711" s="6" t="s">
        <v>1472</v>
      </c>
      <c r="B711" s="19" t="s">
        <v>506</v>
      </c>
      <c r="C711" s="18" t="s">
        <v>2307</v>
      </c>
      <c r="D711" s="24">
        <v>11600000</v>
      </c>
      <c r="E711" s="25">
        <v>0</v>
      </c>
      <c r="F711" s="22">
        <f t="shared" si="22"/>
        <v>11600000</v>
      </c>
      <c r="G711" s="28">
        <v>43887</v>
      </c>
      <c r="H711" s="28">
        <v>43888</v>
      </c>
      <c r="I711" s="28">
        <v>44005</v>
      </c>
      <c r="J711" s="13">
        <f t="shared" si="23"/>
        <v>116</v>
      </c>
      <c r="K711" s="29" t="s">
        <v>281</v>
      </c>
      <c r="L711" s="29" t="s">
        <v>286</v>
      </c>
      <c r="M711" s="15" t="s">
        <v>549</v>
      </c>
      <c r="N711" s="33" t="s">
        <v>3204</v>
      </c>
    </row>
    <row r="712" spans="1:14" ht="75" x14ac:dyDescent="0.25">
      <c r="A712" s="6" t="s">
        <v>1473</v>
      </c>
      <c r="B712" s="19" t="s">
        <v>231</v>
      </c>
      <c r="C712" s="18" t="s">
        <v>2302</v>
      </c>
      <c r="D712" s="24">
        <v>15600000</v>
      </c>
      <c r="E712" s="25">
        <v>0</v>
      </c>
      <c r="F712" s="22">
        <f t="shared" si="22"/>
        <v>15600000</v>
      </c>
      <c r="G712" s="28">
        <v>43887</v>
      </c>
      <c r="H712" s="28">
        <v>43888</v>
      </c>
      <c r="I712" s="28">
        <v>44005</v>
      </c>
      <c r="J712" s="13">
        <f t="shared" si="23"/>
        <v>116</v>
      </c>
      <c r="K712" s="29" t="s">
        <v>281</v>
      </c>
      <c r="L712" s="29" t="s">
        <v>286</v>
      </c>
      <c r="M712" s="15" t="s">
        <v>549</v>
      </c>
      <c r="N712" s="33" t="s">
        <v>3205</v>
      </c>
    </row>
    <row r="713" spans="1:14" ht="75" x14ac:dyDescent="0.25">
      <c r="A713" s="6" t="s">
        <v>1474</v>
      </c>
      <c r="B713" s="19" t="s">
        <v>1980</v>
      </c>
      <c r="C713" s="18" t="s">
        <v>2306</v>
      </c>
      <c r="D713" s="24">
        <v>11600000</v>
      </c>
      <c r="E713" s="25">
        <v>0</v>
      </c>
      <c r="F713" s="22">
        <f t="shared" si="22"/>
        <v>11600000</v>
      </c>
      <c r="G713" s="28">
        <v>43887</v>
      </c>
      <c r="H713" s="28">
        <v>43892</v>
      </c>
      <c r="I713" s="28">
        <v>44005</v>
      </c>
      <c r="J713" s="13">
        <f t="shared" si="23"/>
        <v>111</v>
      </c>
      <c r="K713" s="29" t="s">
        <v>281</v>
      </c>
      <c r="L713" s="29" t="s">
        <v>286</v>
      </c>
      <c r="M713" s="15" t="s">
        <v>549</v>
      </c>
      <c r="N713" s="33" t="s">
        <v>3206</v>
      </c>
    </row>
    <row r="714" spans="1:14" ht="75" x14ac:dyDescent="0.25">
      <c r="A714" s="6" t="s">
        <v>1475</v>
      </c>
      <c r="B714" s="19" t="s">
        <v>239</v>
      </c>
      <c r="C714" s="18" t="s">
        <v>2306</v>
      </c>
      <c r="D714" s="24">
        <v>15600000</v>
      </c>
      <c r="E714" s="25">
        <v>0</v>
      </c>
      <c r="F714" s="22">
        <f t="shared" si="22"/>
        <v>15600000</v>
      </c>
      <c r="G714" s="28">
        <v>43887</v>
      </c>
      <c r="H714" s="28">
        <v>43888</v>
      </c>
      <c r="I714" s="28">
        <v>44005</v>
      </c>
      <c r="J714" s="13">
        <f t="shared" si="23"/>
        <v>116</v>
      </c>
      <c r="K714" s="29" t="s">
        <v>281</v>
      </c>
      <c r="L714" s="29" t="s">
        <v>286</v>
      </c>
      <c r="M714" s="15" t="s">
        <v>549</v>
      </c>
      <c r="N714" s="33" t="s">
        <v>3207</v>
      </c>
    </row>
    <row r="715" spans="1:14" ht="75" x14ac:dyDescent="0.25">
      <c r="A715" s="6" t="s">
        <v>1476</v>
      </c>
      <c r="B715" s="19" t="s">
        <v>1981</v>
      </c>
      <c r="C715" s="18" t="s">
        <v>2306</v>
      </c>
      <c r="D715" s="24">
        <v>8800000</v>
      </c>
      <c r="E715" s="25">
        <v>0</v>
      </c>
      <c r="F715" s="22">
        <f t="shared" si="22"/>
        <v>8800000</v>
      </c>
      <c r="G715" s="28">
        <v>43887</v>
      </c>
      <c r="H715" s="28">
        <v>43892</v>
      </c>
      <c r="I715" s="28">
        <v>44005</v>
      </c>
      <c r="J715" s="13">
        <f t="shared" si="23"/>
        <v>111</v>
      </c>
      <c r="K715" s="29" t="s">
        <v>281</v>
      </c>
      <c r="L715" s="29" t="s">
        <v>286</v>
      </c>
      <c r="M715" s="30" t="s">
        <v>549</v>
      </c>
      <c r="N715" s="33" t="s">
        <v>3208</v>
      </c>
    </row>
    <row r="716" spans="1:14" ht="75" x14ac:dyDescent="0.25">
      <c r="A716" s="6" t="s">
        <v>1477</v>
      </c>
      <c r="B716" s="19" t="s">
        <v>756</v>
      </c>
      <c r="C716" s="18" t="s">
        <v>2390</v>
      </c>
      <c r="D716" s="24">
        <v>15600000</v>
      </c>
      <c r="E716" s="25">
        <v>0</v>
      </c>
      <c r="F716" s="22">
        <f t="shared" si="22"/>
        <v>15600000</v>
      </c>
      <c r="G716" s="28">
        <v>43887</v>
      </c>
      <c r="H716" s="28">
        <v>43888</v>
      </c>
      <c r="I716" s="28">
        <v>44005</v>
      </c>
      <c r="J716" s="13">
        <f t="shared" si="23"/>
        <v>116</v>
      </c>
      <c r="K716" s="29" t="s">
        <v>281</v>
      </c>
      <c r="L716" s="29" t="s">
        <v>286</v>
      </c>
      <c r="M716" s="15" t="s">
        <v>549</v>
      </c>
      <c r="N716" s="33" t="s">
        <v>3209</v>
      </c>
    </row>
    <row r="717" spans="1:14" ht="75" x14ac:dyDescent="0.25">
      <c r="A717" s="6" t="s">
        <v>1478</v>
      </c>
      <c r="B717" s="19" t="s">
        <v>207</v>
      </c>
      <c r="C717" s="18" t="s">
        <v>2320</v>
      </c>
      <c r="D717" s="24">
        <v>15600000</v>
      </c>
      <c r="E717" s="25">
        <v>0</v>
      </c>
      <c r="F717" s="22">
        <f t="shared" si="22"/>
        <v>15600000</v>
      </c>
      <c r="G717" s="28">
        <v>43888</v>
      </c>
      <c r="H717" s="28">
        <v>43890</v>
      </c>
      <c r="I717" s="28">
        <v>44005</v>
      </c>
      <c r="J717" s="13">
        <f t="shared" si="23"/>
        <v>113</v>
      </c>
      <c r="K717" s="29" t="s">
        <v>281</v>
      </c>
      <c r="L717" s="29" t="s">
        <v>286</v>
      </c>
      <c r="M717" s="15" t="s">
        <v>549</v>
      </c>
      <c r="N717" s="33" t="s">
        <v>3210</v>
      </c>
    </row>
    <row r="718" spans="1:14" ht="75" x14ac:dyDescent="0.25">
      <c r="A718" s="6" t="s">
        <v>1479</v>
      </c>
      <c r="B718" s="19" t="s">
        <v>151</v>
      </c>
      <c r="C718" s="18" t="s">
        <v>2320</v>
      </c>
      <c r="D718" s="24">
        <v>15600000</v>
      </c>
      <c r="E718" s="25">
        <v>0</v>
      </c>
      <c r="F718" s="22">
        <f t="shared" si="22"/>
        <v>15600000</v>
      </c>
      <c r="G718" s="28">
        <v>43888</v>
      </c>
      <c r="H718" s="28">
        <v>43890</v>
      </c>
      <c r="I718" s="28">
        <v>44005</v>
      </c>
      <c r="J718" s="13">
        <f t="shared" si="23"/>
        <v>113</v>
      </c>
      <c r="K718" s="29" t="s">
        <v>281</v>
      </c>
      <c r="L718" s="29" t="s">
        <v>286</v>
      </c>
      <c r="M718" s="15" t="s">
        <v>549</v>
      </c>
      <c r="N718" s="33" t="s">
        <v>3211</v>
      </c>
    </row>
    <row r="719" spans="1:14" ht="75" x14ac:dyDescent="0.25">
      <c r="A719" s="6" t="s">
        <v>1480</v>
      </c>
      <c r="B719" s="19" t="s">
        <v>128</v>
      </c>
      <c r="C719" s="18" t="s">
        <v>2320</v>
      </c>
      <c r="D719" s="24">
        <v>15600000</v>
      </c>
      <c r="E719" s="25">
        <v>0</v>
      </c>
      <c r="F719" s="22">
        <f t="shared" si="22"/>
        <v>15600000</v>
      </c>
      <c r="G719" s="28">
        <v>43887</v>
      </c>
      <c r="H719" s="28">
        <v>43890</v>
      </c>
      <c r="I719" s="28">
        <v>44005</v>
      </c>
      <c r="J719" s="13">
        <f t="shared" si="23"/>
        <v>113</v>
      </c>
      <c r="K719" s="29" t="s">
        <v>281</v>
      </c>
      <c r="L719" s="29" t="s">
        <v>286</v>
      </c>
      <c r="M719" s="15" t="s">
        <v>549</v>
      </c>
      <c r="N719" s="33" t="s">
        <v>3212</v>
      </c>
    </row>
    <row r="720" spans="1:14" ht="75" x14ac:dyDescent="0.25">
      <c r="A720" s="6" t="s">
        <v>1481</v>
      </c>
      <c r="B720" s="19" t="s">
        <v>1982</v>
      </c>
      <c r="C720" s="18" t="s">
        <v>2320</v>
      </c>
      <c r="D720" s="24">
        <v>15600000</v>
      </c>
      <c r="E720" s="25">
        <v>0</v>
      </c>
      <c r="F720" s="22">
        <f t="shared" si="22"/>
        <v>15600000</v>
      </c>
      <c r="G720" s="28">
        <v>43887</v>
      </c>
      <c r="H720" s="28">
        <v>43890</v>
      </c>
      <c r="I720" s="28">
        <v>44005</v>
      </c>
      <c r="J720" s="13">
        <f t="shared" si="23"/>
        <v>113</v>
      </c>
      <c r="K720" s="29" t="s">
        <v>281</v>
      </c>
      <c r="L720" s="29" t="s">
        <v>286</v>
      </c>
      <c r="M720" s="15" t="s">
        <v>549</v>
      </c>
      <c r="N720" s="33" t="s">
        <v>3213</v>
      </c>
    </row>
    <row r="721" spans="1:14" ht="75" x14ac:dyDescent="0.25">
      <c r="A721" s="6" t="s">
        <v>1482</v>
      </c>
      <c r="B721" s="19" t="s">
        <v>165</v>
      </c>
      <c r="C721" s="18" t="s">
        <v>2384</v>
      </c>
      <c r="D721" s="24">
        <v>15600000</v>
      </c>
      <c r="E721" s="25">
        <v>0</v>
      </c>
      <c r="F721" s="22">
        <f t="shared" si="22"/>
        <v>15600000</v>
      </c>
      <c r="G721" s="28">
        <v>43889</v>
      </c>
      <c r="H721" s="28">
        <v>43893</v>
      </c>
      <c r="I721" s="28">
        <v>44005</v>
      </c>
      <c r="J721" s="13">
        <f t="shared" si="23"/>
        <v>110</v>
      </c>
      <c r="K721" s="29" t="s">
        <v>281</v>
      </c>
      <c r="L721" s="29" t="s">
        <v>286</v>
      </c>
      <c r="M721" s="15" t="s">
        <v>549</v>
      </c>
      <c r="N721" s="33" t="s">
        <v>3214</v>
      </c>
    </row>
    <row r="722" spans="1:14" ht="75" x14ac:dyDescent="0.25">
      <c r="A722" s="6" t="s">
        <v>1483</v>
      </c>
      <c r="B722" s="19" t="s">
        <v>752</v>
      </c>
      <c r="C722" s="18" t="s">
        <v>2284</v>
      </c>
      <c r="D722" s="24">
        <v>11600000</v>
      </c>
      <c r="E722" s="25">
        <v>0</v>
      </c>
      <c r="F722" s="22">
        <f t="shared" si="22"/>
        <v>11600000</v>
      </c>
      <c r="G722" s="28">
        <v>43889</v>
      </c>
      <c r="H722" s="28">
        <v>43893</v>
      </c>
      <c r="I722" s="28">
        <v>44005</v>
      </c>
      <c r="J722" s="13">
        <f t="shared" si="23"/>
        <v>110</v>
      </c>
      <c r="K722" s="29" t="s">
        <v>281</v>
      </c>
      <c r="L722" s="29" t="s">
        <v>286</v>
      </c>
      <c r="M722" s="15" t="s">
        <v>549</v>
      </c>
      <c r="N722" s="33" t="s">
        <v>3215</v>
      </c>
    </row>
    <row r="723" spans="1:14" ht="78.75" x14ac:dyDescent="0.25">
      <c r="A723" s="6" t="s">
        <v>1484</v>
      </c>
      <c r="B723" s="19" t="s">
        <v>211</v>
      </c>
      <c r="C723" s="18" t="s">
        <v>2371</v>
      </c>
      <c r="D723" s="24">
        <v>15600000</v>
      </c>
      <c r="E723" s="25">
        <v>0</v>
      </c>
      <c r="F723" s="22">
        <f t="shared" si="22"/>
        <v>15600000</v>
      </c>
      <c r="G723" s="28">
        <v>43889</v>
      </c>
      <c r="H723" s="28">
        <v>43892</v>
      </c>
      <c r="I723" s="28">
        <v>44005</v>
      </c>
      <c r="J723" s="13">
        <f t="shared" si="23"/>
        <v>111</v>
      </c>
      <c r="K723" s="29" t="s">
        <v>281</v>
      </c>
      <c r="L723" s="29" t="s">
        <v>286</v>
      </c>
      <c r="M723" s="15" t="s">
        <v>549</v>
      </c>
      <c r="N723" s="33" t="s">
        <v>3216</v>
      </c>
    </row>
    <row r="724" spans="1:14" ht="75" x14ac:dyDescent="0.25">
      <c r="A724" s="6" t="s">
        <v>1485</v>
      </c>
      <c r="B724" s="19" t="s">
        <v>236</v>
      </c>
      <c r="C724" s="18" t="s">
        <v>2391</v>
      </c>
      <c r="D724" s="24">
        <v>15600000</v>
      </c>
      <c r="E724" s="25">
        <v>0</v>
      </c>
      <c r="F724" s="22">
        <f t="shared" si="22"/>
        <v>15600000</v>
      </c>
      <c r="G724" s="28">
        <v>43889</v>
      </c>
      <c r="H724" s="28">
        <v>43892</v>
      </c>
      <c r="I724" s="28">
        <v>44005</v>
      </c>
      <c r="J724" s="13">
        <f t="shared" si="23"/>
        <v>111</v>
      </c>
      <c r="K724" s="29" t="s">
        <v>281</v>
      </c>
      <c r="L724" s="29" t="s">
        <v>286</v>
      </c>
      <c r="M724" s="15" t="s">
        <v>549</v>
      </c>
      <c r="N724" s="33" t="s">
        <v>3217</v>
      </c>
    </row>
    <row r="725" spans="1:14" ht="75" x14ac:dyDescent="0.25">
      <c r="A725" s="6" t="s">
        <v>1486</v>
      </c>
      <c r="B725" s="19" t="s">
        <v>419</v>
      </c>
      <c r="C725" s="18" t="s">
        <v>2392</v>
      </c>
      <c r="D725" s="24">
        <v>45427200</v>
      </c>
      <c r="E725" s="25">
        <v>0</v>
      </c>
      <c r="F725" s="22">
        <f t="shared" si="22"/>
        <v>45427200</v>
      </c>
      <c r="G725" s="28">
        <v>43889</v>
      </c>
      <c r="H725" s="28">
        <v>43893</v>
      </c>
      <c r="I725" s="28">
        <v>44165</v>
      </c>
      <c r="J725" s="13">
        <f t="shared" si="23"/>
        <v>267</v>
      </c>
      <c r="K725" s="29" t="s">
        <v>281</v>
      </c>
      <c r="L725" s="14" t="s">
        <v>283</v>
      </c>
      <c r="M725" s="15" t="s">
        <v>496</v>
      </c>
      <c r="N725" s="33" t="s">
        <v>3218</v>
      </c>
    </row>
    <row r="726" spans="1:14" ht="90" x14ac:dyDescent="0.25">
      <c r="A726" s="6" t="s">
        <v>1487</v>
      </c>
      <c r="B726" s="19" t="s">
        <v>1983</v>
      </c>
      <c r="C726" s="18" t="s">
        <v>2393</v>
      </c>
      <c r="D726" s="24">
        <v>41930000</v>
      </c>
      <c r="E726" s="25">
        <v>0</v>
      </c>
      <c r="F726" s="22">
        <f t="shared" si="22"/>
        <v>41930000</v>
      </c>
      <c r="G726" s="28">
        <v>43889</v>
      </c>
      <c r="H726" s="28">
        <v>43895</v>
      </c>
      <c r="I726" s="28">
        <v>44196</v>
      </c>
      <c r="J726" s="13">
        <f t="shared" si="23"/>
        <v>296</v>
      </c>
      <c r="K726" s="29" t="s">
        <v>281</v>
      </c>
      <c r="L726" s="14" t="s">
        <v>283</v>
      </c>
      <c r="M726" s="15" t="s">
        <v>496</v>
      </c>
      <c r="N726" s="33" t="s">
        <v>3219</v>
      </c>
    </row>
    <row r="727" spans="1:14" ht="75" x14ac:dyDescent="0.25">
      <c r="A727" s="6" t="s">
        <v>1488</v>
      </c>
      <c r="B727" s="19" t="s">
        <v>1984</v>
      </c>
      <c r="C727" s="18" t="s">
        <v>2394</v>
      </c>
      <c r="D727" s="24">
        <v>56300000</v>
      </c>
      <c r="E727" s="25">
        <v>0</v>
      </c>
      <c r="F727" s="22">
        <f t="shared" si="22"/>
        <v>56300000</v>
      </c>
      <c r="G727" s="28">
        <v>43889</v>
      </c>
      <c r="H727" s="28">
        <v>43892</v>
      </c>
      <c r="I727" s="28">
        <v>44180</v>
      </c>
      <c r="J727" s="13">
        <f t="shared" si="23"/>
        <v>283</v>
      </c>
      <c r="K727" s="29" t="s">
        <v>281</v>
      </c>
      <c r="L727" s="29" t="s">
        <v>291</v>
      </c>
      <c r="M727" s="15" t="s">
        <v>494</v>
      </c>
      <c r="N727" s="33" t="s">
        <v>3220</v>
      </c>
    </row>
    <row r="728" spans="1:14" ht="75" x14ac:dyDescent="0.25">
      <c r="A728" s="6" t="s">
        <v>1489</v>
      </c>
      <c r="B728" s="19" t="s">
        <v>653</v>
      </c>
      <c r="C728" s="18" t="s">
        <v>2395</v>
      </c>
      <c r="D728" s="24">
        <v>36400000</v>
      </c>
      <c r="E728" s="25">
        <v>0</v>
      </c>
      <c r="F728" s="22">
        <f t="shared" si="22"/>
        <v>36400000</v>
      </c>
      <c r="G728" s="28">
        <v>43889</v>
      </c>
      <c r="H728" s="28">
        <v>43893</v>
      </c>
      <c r="I728" s="28">
        <v>44180</v>
      </c>
      <c r="J728" s="13">
        <f t="shared" si="23"/>
        <v>282</v>
      </c>
      <c r="K728" s="29" t="s">
        <v>281</v>
      </c>
      <c r="L728" s="29" t="s">
        <v>291</v>
      </c>
      <c r="M728" s="15" t="s">
        <v>494</v>
      </c>
      <c r="N728" s="33" t="s">
        <v>3221</v>
      </c>
    </row>
    <row r="729" spans="1:14" ht="75" x14ac:dyDescent="0.25">
      <c r="A729" s="6" t="s">
        <v>1490</v>
      </c>
      <c r="B729" s="19" t="s">
        <v>336</v>
      </c>
      <c r="C729" s="18" t="s">
        <v>2302</v>
      </c>
      <c r="D729" s="24">
        <v>15600000</v>
      </c>
      <c r="E729" s="25">
        <v>0</v>
      </c>
      <c r="F729" s="22">
        <f t="shared" si="22"/>
        <v>15600000</v>
      </c>
      <c r="G729" s="28">
        <v>43888</v>
      </c>
      <c r="H729" s="28">
        <v>43901</v>
      </c>
      <c r="I729" s="28">
        <v>44005</v>
      </c>
      <c r="J729" s="13">
        <f t="shared" si="23"/>
        <v>102</v>
      </c>
      <c r="K729" s="29" t="s">
        <v>281</v>
      </c>
      <c r="L729" s="29" t="s">
        <v>286</v>
      </c>
      <c r="M729" s="15" t="s">
        <v>549</v>
      </c>
      <c r="N729" s="33" t="s">
        <v>3222</v>
      </c>
    </row>
    <row r="730" spans="1:14" ht="75" x14ac:dyDescent="0.25">
      <c r="A730" s="6" t="s">
        <v>1491</v>
      </c>
      <c r="B730" s="19" t="s">
        <v>1985</v>
      </c>
      <c r="C730" s="18" t="s">
        <v>2391</v>
      </c>
      <c r="D730" s="24">
        <v>15600000</v>
      </c>
      <c r="E730" s="25">
        <v>0</v>
      </c>
      <c r="F730" s="22">
        <f t="shared" si="22"/>
        <v>15600000</v>
      </c>
      <c r="G730" s="28">
        <v>43888</v>
      </c>
      <c r="H730" s="28">
        <v>43895</v>
      </c>
      <c r="I730" s="28">
        <v>44005</v>
      </c>
      <c r="J730" s="13">
        <f t="shared" si="23"/>
        <v>108</v>
      </c>
      <c r="K730" s="29" t="s">
        <v>281</v>
      </c>
      <c r="L730" s="29" t="s">
        <v>286</v>
      </c>
      <c r="M730" s="15" t="s">
        <v>549</v>
      </c>
      <c r="N730" s="33" t="s">
        <v>3223</v>
      </c>
    </row>
    <row r="731" spans="1:14" ht="75" x14ac:dyDescent="0.25">
      <c r="A731" s="6" t="s">
        <v>1492</v>
      </c>
      <c r="B731" s="19" t="s">
        <v>1986</v>
      </c>
      <c r="C731" s="18" t="s">
        <v>2396</v>
      </c>
      <c r="D731" s="24">
        <v>15400000</v>
      </c>
      <c r="E731" s="25">
        <v>0</v>
      </c>
      <c r="F731" s="22">
        <f t="shared" si="22"/>
        <v>15400000</v>
      </c>
      <c r="G731" s="28">
        <v>43887</v>
      </c>
      <c r="H731" s="28">
        <v>43892</v>
      </c>
      <c r="I731" s="28">
        <v>44175</v>
      </c>
      <c r="J731" s="13">
        <f t="shared" si="23"/>
        <v>278</v>
      </c>
      <c r="K731" s="29" t="s">
        <v>281</v>
      </c>
      <c r="L731" s="29" t="s">
        <v>282</v>
      </c>
      <c r="M731" s="15" t="s">
        <v>550</v>
      </c>
      <c r="N731" s="33" t="s">
        <v>3224</v>
      </c>
    </row>
    <row r="732" spans="1:14" ht="75" x14ac:dyDescent="0.25">
      <c r="A732" s="6" t="s">
        <v>1493</v>
      </c>
      <c r="B732" s="19" t="s">
        <v>303</v>
      </c>
      <c r="C732" s="18" t="s">
        <v>2397</v>
      </c>
      <c r="D732" s="24">
        <v>58292000</v>
      </c>
      <c r="E732" s="25">
        <v>0</v>
      </c>
      <c r="F732" s="22">
        <f t="shared" si="22"/>
        <v>58292000</v>
      </c>
      <c r="G732" s="28">
        <v>43887</v>
      </c>
      <c r="H732" s="28">
        <v>43888</v>
      </c>
      <c r="I732" s="28">
        <v>44182</v>
      </c>
      <c r="J732" s="13">
        <f t="shared" si="23"/>
        <v>290</v>
      </c>
      <c r="K732" s="29" t="s">
        <v>281</v>
      </c>
      <c r="L732" s="14" t="s">
        <v>283</v>
      </c>
      <c r="M732" s="15" t="s">
        <v>496</v>
      </c>
      <c r="N732" s="33" t="s">
        <v>3225</v>
      </c>
    </row>
    <row r="733" spans="1:14" ht="75" x14ac:dyDescent="0.25">
      <c r="A733" s="6" t="s">
        <v>1494</v>
      </c>
      <c r="B733" s="19" t="s">
        <v>1987</v>
      </c>
      <c r="C733" s="18" t="s">
        <v>2306</v>
      </c>
      <c r="D733" s="24">
        <v>15600000</v>
      </c>
      <c r="E733" s="25">
        <v>0</v>
      </c>
      <c r="F733" s="22">
        <f t="shared" si="22"/>
        <v>15600000</v>
      </c>
      <c r="G733" s="28">
        <v>43888</v>
      </c>
      <c r="H733" s="28">
        <v>43889</v>
      </c>
      <c r="I733" s="28">
        <v>44005</v>
      </c>
      <c r="J733" s="13">
        <f t="shared" si="23"/>
        <v>115</v>
      </c>
      <c r="K733" s="29" t="s">
        <v>281</v>
      </c>
      <c r="L733" s="29" t="s">
        <v>286</v>
      </c>
      <c r="M733" s="15" t="s">
        <v>549</v>
      </c>
      <c r="N733" s="33" t="s">
        <v>3226</v>
      </c>
    </row>
    <row r="734" spans="1:14" ht="75" x14ac:dyDescent="0.25">
      <c r="A734" s="6" t="s">
        <v>1495</v>
      </c>
      <c r="B734" s="19" t="s">
        <v>139</v>
      </c>
      <c r="C734" s="18" t="s">
        <v>2284</v>
      </c>
      <c r="D734" s="24">
        <v>15600000</v>
      </c>
      <c r="E734" s="25">
        <v>0</v>
      </c>
      <c r="F734" s="22">
        <f t="shared" si="22"/>
        <v>15600000</v>
      </c>
      <c r="G734" s="28">
        <v>43888</v>
      </c>
      <c r="H734" s="28">
        <v>43889</v>
      </c>
      <c r="I734" s="28">
        <v>44005</v>
      </c>
      <c r="J734" s="13">
        <f t="shared" si="23"/>
        <v>115</v>
      </c>
      <c r="K734" s="29" t="s">
        <v>281</v>
      </c>
      <c r="L734" s="29" t="s">
        <v>286</v>
      </c>
      <c r="M734" s="15" t="s">
        <v>549</v>
      </c>
      <c r="N734" s="33" t="s">
        <v>3227</v>
      </c>
    </row>
    <row r="735" spans="1:14" ht="75" x14ac:dyDescent="0.25">
      <c r="A735" s="6" t="s">
        <v>1496</v>
      </c>
      <c r="B735" s="19" t="s">
        <v>1988</v>
      </c>
      <c r="C735" s="18" t="s">
        <v>2302</v>
      </c>
      <c r="D735" s="24">
        <v>11600000</v>
      </c>
      <c r="E735" s="25">
        <v>0</v>
      </c>
      <c r="F735" s="22">
        <f t="shared" si="22"/>
        <v>11600000</v>
      </c>
      <c r="G735" s="28">
        <v>43888</v>
      </c>
      <c r="H735" s="28">
        <v>43892</v>
      </c>
      <c r="I735" s="28">
        <v>44005</v>
      </c>
      <c r="J735" s="13">
        <f t="shared" si="23"/>
        <v>111</v>
      </c>
      <c r="K735" s="29" t="s">
        <v>281</v>
      </c>
      <c r="L735" s="29" t="s">
        <v>286</v>
      </c>
      <c r="M735" s="15" t="s">
        <v>549</v>
      </c>
      <c r="N735" s="33" t="s">
        <v>3228</v>
      </c>
    </row>
    <row r="736" spans="1:14" ht="75" x14ac:dyDescent="0.25">
      <c r="A736" s="6" t="s">
        <v>1497</v>
      </c>
      <c r="B736" s="19" t="s">
        <v>715</v>
      </c>
      <c r="C736" s="18" t="s">
        <v>2302</v>
      </c>
      <c r="D736" s="24">
        <v>15600000</v>
      </c>
      <c r="E736" s="25">
        <v>0</v>
      </c>
      <c r="F736" s="22">
        <f t="shared" si="22"/>
        <v>15600000</v>
      </c>
      <c r="G736" s="28">
        <v>43888</v>
      </c>
      <c r="H736" s="28">
        <v>43894</v>
      </c>
      <c r="I736" s="28">
        <v>44005</v>
      </c>
      <c r="J736" s="13">
        <f t="shared" si="23"/>
        <v>109</v>
      </c>
      <c r="K736" s="29" t="s">
        <v>281</v>
      </c>
      <c r="L736" s="29" t="s">
        <v>286</v>
      </c>
      <c r="M736" s="15" t="s">
        <v>549</v>
      </c>
      <c r="N736" s="33" t="s">
        <v>3229</v>
      </c>
    </row>
    <row r="737" spans="1:14" ht="75" x14ac:dyDescent="0.25">
      <c r="A737" s="6" t="s">
        <v>1498</v>
      </c>
      <c r="B737" s="19" t="s">
        <v>1989</v>
      </c>
      <c r="C737" s="18" t="s">
        <v>2302</v>
      </c>
      <c r="D737" s="24">
        <v>8800000</v>
      </c>
      <c r="E737" s="25">
        <v>0</v>
      </c>
      <c r="F737" s="22">
        <f t="shared" si="22"/>
        <v>8800000</v>
      </c>
      <c r="G737" s="28">
        <v>43888</v>
      </c>
      <c r="H737" s="28">
        <v>43889</v>
      </c>
      <c r="I737" s="28">
        <v>44005</v>
      </c>
      <c r="J737" s="13">
        <f t="shared" si="23"/>
        <v>115</v>
      </c>
      <c r="K737" s="29" t="s">
        <v>281</v>
      </c>
      <c r="L737" s="29" t="s">
        <v>286</v>
      </c>
      <c r="M737" s="30" t="s">
        <v>549</v>
      </c>
      <c r="N737" s="33" t="s">
        <v>3230</v>
      </c>
    </row>
    <row r="738" spans="1:14" ht="75" x14ac:dyDescent="0.25">
      <c r="A738" s="6" t="s">
        <v>1499</v>
      </c>
      <c r="B738" s="19" t="s">
        <v>477</v>
      </c>
      <c r="C738" s="18" t="s">
        <v>2382</v>
      </c>
      <c r="D738" s="24">
        <v>11600000</v>
      </c>
      <c r="E738" s="25">
        <v>0</v>
      </c>
      <c r="F738" s="22">
        <f t="shared" si="22"/>
        <v>11600000</v>
      </c>
      <c r="G738" s="28">
        <v>43888</v>
      </c>
      <c r="H738" s="28">
        <v>43889</v>
      </c>
      <c r="I738" s="28">
        <v>44005</v>
      </c>
      <c r="J738" s="13">
        <f t="shared" si="23"/>
        <v>115</v>
      </c>
      <c r="K738" s="29" t="s">
        <v>281</v>
      </c>
      <c r="L738" s="29" t="s">
        <v>286</v>
      </c>
      <c r="M738" s="15" t="s">
        <v>549</v>
      </c>
      <c r="N738" s="33" t="s">
        <v>3231</v>
      </c>
    </row>
    <row r="739" spans="1:14" ht="75" x14ac:dyDescent="0.25">
      <c r="A739" s="6" t="s">
        <v>1500</v>
      </c>
      <c r="B739" s="19" t="s">
        <v>1990</v>
      </c>
      <c r="C739" s="18" t="s">
        <v>2302</v>
      </c>
      <c r="D739" s="24">
        <v>8800000</v>
      </c>
      <c r="E739" s="25">
        <v>0</v>
      </c>
      <c r="F739" s="22">
        <f t="shared" si="22"/>
        <v>8800000</v>
      </c>
      <c r="G739" s="28">
        <v>43888</v>
      </c>
      <c r="H739" s="28">
        <v>43889</v>
      </c>
      <c r="I739" s="28">
        <v>44005</v>
      </c>
      <c r="J739" s="13">
        <f t="shared" si="23"/>
        <v>115</v>
      </c>
      <c r="K739" s="29" t="s">
        <v>281</v>
      </c>
      <c r="L739" s="29" t="s">
        <v>286</v>
      </c>
      <c r="M739" s="30" t="s">
        <v>549</v>
      </c>
      <c r="N739" s="33" t="s">
        <v>3232</v>
      </c>
    </row>
    <row r="740" spans="1:14" ht="75" x14ac:dyDescent="0.25">
      <c r="A740" s="6" t="s">
        <v>1501</v>
      </c>
      <c r="B740" s="19" t="s">
        <v>132</v>
      </c>
      <c r="C740" s="18" t="s">
        <v>2284</v>
      </c>
      <c r="D740" s="24">
        <v>15600000</v>
      </c>
      <c r="E740" s="25">
        <v>0</v>
      </c>
      <c r="F740" s="22">
        <f t="shared" si="22"/>
        <v>15600000</v>
      </c>
      <c r="G740" s="28">
        <v>43888</v>
      </c>
      <c r="H740" s="28">
        <v>43889</v>
      </c>
      <c r="I740" s="28">
        <v>44005</v>
      </c>
      <c r="J740" s="13">
        <f t="shared" si="23"/>
        <v>115</v>
      </c>
      <c r="K740" s="29" t="s">
        <v>281</v>
      </c>
      <c r="L740" s="29" t="s">
        <v>286</v>
      </c>
      <c r="M740" s="15" t="s">
        <v>549</v>
      </c>
      <c r="N740" s="33" t="s">
        <v>3233</v>
      </c>
    </row>
    <row r="741" spans="1:14" ht="75" x14ac:dyDescent="0.25">
      <c r="A741" s="6" t="s">
        <v>1502</v>
      </c>
      <c r="B741" s="19" t="s">
        <v>210</v>
      </c>
      <c r="C741" s="18" t="s">
        <v>2302</v>
      </c>
      <c r="D741" s="24">
        <v>15600000</v>
      </c>
      <c r="E741" s="25">
        <v>0</v>
      </c>
      <c r="F741" s="22">
        <f t="shared" si="22"/>
        <v>15600000</v>
      </c>
      <c r="G741" s="28">
        <v>43889</v>
      </c>
      <c r="H741" s="28">
        <v>43891</v>
      </c>
      <c r="I741" s="28">
        <v>44005</v>
      </c>
      <c r="J741" s="13">
        <f t="shared" si="23"/>
        <v>112</v>
      </c>
      <c r="K741" s="29" t="s">
        <v>281</v>
      </c>
      <c r="L741" s="29" t="s">
        <v>286</v>
      </c>
      <c r="M741" s="15" t="s">
        <v>549</v>
      </c>
      <c r="N741" s="33" t="s">
        <v>3234</v>
      </c>
    </row>
    <row r="742" spans="1:14" ht="75" x14ac:dyDescent="0.25">
      <c r="A742" s="6" t="s">
        <v>1503</v>
      </c>
      <c r="B742" s="19" t="s">
        <v>533</v>
      </c>
      <c r="C742" s="18" t="s">
        <v>2284</v>
      </c>
      <c r="D742" s="24">
        <v>15600000</v>
      </c>
      <c r="E742" s="25">
        <v>0</v>
      </c>
      <c r="F742" s="22">
        <f t="shared" si="22"/>
        <v>15600000</v>
      </c>
      <c r="G742" s="28">
        <v>43889</v>
      </c>
      <c r="H742" s="28">
        <v>43892</v>
      </c>
      <c r="I742" s="28">
        <v>44005</v>
      </c>
      <c r="J742" s="13">
        <f t="shared" si="23"/>
        <v>111</v>
      </c>
      <c r="K742" s="29" t="s">
        <v>281</v>
      </c>
      <c r="L742" s="29" t="s">
        <v>286</v>
      </c>
      <c r="M742" s="15" t="s">
        <v>549</v>
      </c>
      <c r="N742" s="33" t="s">
        <v>3235</v>
      </c>
    </row>
    <row r="743" spans="1:14" ht="75" x14ac:dyDescent="0.25">
      <c r="A743" s="6" t="s">
        <v>1504</v>
      </c>
      <c r="B743" s="19" t="s">
        <v>621</v>
      </c>
      <c r="C743" s="18" t="s">
        <v>2284</v>
      </c>
      <c r="D743" s="24">
        <v>11600000</v>
      </c>
      <c r="E743" s="25">
        <v>0</v>
      </c>
      <c r="F743" s="22">
        <f t="shared" si="22"/>
        <v>11600000</v>
      </c>
      <c r="G743" s="28">
        <v>43890</v>
      </c>
      <c r="H743" s="28">
        <v>43892</v>
      </c>
      <c r="I743" s="28">
        <v>44005</v>
      </c>
      <c r="J743" s="13">
        <f t="shared" si="23"/>
        <v>111</v>
      </c>
      <c r="K743" s="29" t="s">
        <v>281</v>
      </c>
      <c r="L743" s="29" t="s">
        <v>286</v>
      </c>
      <c r="M743" s="15" t="s">
        <v>549</v>
      </c>
      <c r="N743" s="33" t="s">
        <v>3236</v>
      </c>
    </row>
    <row r="744" spans="1:14" ht="75" x14ac:dyDescent="0.25">
      <c r="A744" s="6" t="s">
        <v>1505</v>
      </c>
      <c r="B744" s="19" t="s">
        <v>318</v>
      </c>
      <c r="C744" s="18" t="s">
        <v>2302</v>
      </c>
      <c r="D744" s="24">
        <v>11600000</v>
      </c>
      <c r="E744" s="25">
        <v>0</v>
      </c>
      <c r="F744" s="22">
        <f t="shared" si="22"/>
        <v>11600000</v>
      </c>
      <c r="G744" s="28">
        <v>43890</v>
      </c>
      <c r="H744" s="28">
        <v>43892</v>
      </c>
      <c r="I744" s="28">
        <v>44005</v>
      </c>
      <c r="J744" s="13">
        <f t="shared" si="23"/>
        <v>111</v>
      </c>
      <c r="K744" s="29" t="s">
        <v>281</v>
      </c>
      <c r="L744" s="29" t="s">
        <v>286</v>
      </c>
      <c r="M744" s="15" t="s">
        <v>549</v>
      </c>
      <c r="N744" s="33" t="s">
        <v>3237</v>
      </c>
    </row>
    <row r="745" spans="1:14" ht="75" x14ac:dyDescent="0.25">
      <c r="A745" s="6" t="s">
        <v>1506</v>
      </c>
      <c r="B745" s="19" t="s">
        <v>451</v>
      </c>
      <c r="C745" s="18" t="s">
        <v>2367</v>
      </c>
      <c r="D745" s="24">
        <v>12939000</v>
      </c>
      <c r="E745" s="25">
        <v>0</v>
      </c>
      <c r="F745" s="22">
        <f t="shared" si="22"/>
        <v>12939000</v>
      </c>
      <c r="G745" s="28">
        <v>43890</v>
      </c>
      <c r="H745" s="28">
        <v>43892</v>
      </c>
      <c r="I745" s="28">
        <v>44043</v>
      </c>
      <c r="J745" s="13">
        <f t="shared" si="23"/>
        <v>149</v>
      </c>
      <c r="K745" s="29" t="s">
        <v>281</v>
      </c>
      <c r="L745" s="29" t="s">
        <v>286</v>
      </c>
      <c r="M745" s="30" t="s">
        <v>549</v>
      </c>
      <c r="N745" s="33" t="s">
        <v>3238</v>
      </c>
    </row>
    <row r="746" spans="1:14" ht="75" x14ac:dyDescent="0.25">
      <c r="A746" s="6" t="s">
        <v>1507</v>
      </c>
      <c r="B746" s="19" t="s">
        <v>1991</v>
      </c>
      <c r="C746" s="18" t="s">
        <v>2367</v>
      </c>
      <c r="D746" s="24">
        <v>12939000</v>
      </c>
      <c r="E746" s="25">
        <v>0</v>
      </c>
      <c r="F746" s="22">
        <f t="shared" si="22"/>
        <v>12939000</v>
      </c>
      <c r="G746" s="28">
        <v>43890</v>
      </c>
      <c r="H746" s="28">
        <v>43892</v>
      </c>
      <c r="I746" s="28">
        <v>44043</v>
      </c>
      <c r="J746" s="13">
        <f t="shared" si="23"/>
        <v>149</v>
      </c>
      <c r="K746" s="29" t="s">
        <v>281</v>
      </c>
      <c r="L746" s="29" t="s">
        <v>286</v>
      </c>
      <c r="M746" s="30" t="s">
        <v>549</v>
      </c>
      <c r="N746" s="33" t="s">
        <v>3239</v>
      </c>
    </row>
    <row r="747" spans="1:14" ht="75" x14ac:dyDescent="0.25">
      <c r="A747" s="6" t="s">
        <v>1508</v>
      </c>
      <c r="B747" s="19" t="s">
        <v>1992</v>
      </c>
      <c r="C747" s="18" t="s">
        <v>2302</v>
      </c>
      <c r="D747" s="24">
        <v>11600000</v>
      </c>
      <c r="E747" s="25">
        <v>0</v>
      </c>
      <c r="F747" s="22">
        <f t="shared" si="22"/>
        <v>11600000</v>
      </c>
      <c r="G747" s="28">
        <v>43888</v>
      </c>
      <c r="H747" s="28">
        <v>43893</v>
      </c>
      <c r="I747" s="28">
        <v>44005</v>
      </c>
      <c r="J747" s="13">
        <f t="shared" si="23"/>
        <v>110</v>
      </c>
      <c r="K747" s="29" t="s">
        <v>281</v>
      </c>
      <c r="L747" s="29" t="s">
        <v>286</v>
      </c>
      <c r="M747" s="15" t="s">
        <v>549</v>
      </c>
      <c r="N747" s="33" t="s">
        <v>3240</v>
      </c>
    </row>
    <row r="748" spans="1:14" ht="75" x14ac:dyDescent="0.25">
      <c r="A748" s="6" t="s">
        <v>1509</v>
      </c>
      <c r="B748" s="19" t="s">
        <v>1993</v>
      </c>
      <c r="C748" s="18" t="s">
        <v>2302</v>
      </c>
      <c r="D748" s="24">
        <v>11600000</v>
      </c>
      <c r="E748" s="25">
        <v>0</v>
      </c>
      <c r="F748" s="22">
        <f t="shared" si="22"/>
        <v>11600000</v>
      </c>
      <c r="G748" s="28">
        <v>43888</v>
      </c>
      <c r="H748" s="28">
        <v>43889</v>
      </c>
      <c r="I748" s="28">
        <v>44005</v>
      </c>
      <c r="J748" s="13">
        <f t="shared" si="23"/>
        <v>115</v>
      </c>
      <c r="K748" s="29" t="s">
        <v>281</v>
      </c>
      <c r="L748" s="29" t="s">
        <v>286</v>
      </c>
      <c r="M748" s="15" t="s">
        <v>549</v>
      </c>
      <c r="N748" s="33" t="s">
        <v>3241</v>
      </c>
    </row>
    <row r="749" spans="1:14" ht="75" x14ac:dyDescent="0.25">
      <c r="A749" s="6" t="s">
        <v>1510</v>
      </c>
      <c r="B749" s="19" t="s">
        <v>539</v>
      </c>
      <c r="C749" s="18" t="s">
        <v>2302</v>
      </c>
      <c r="D749" s="24">
        <v>11600000</v>
      </c>
      <c r="E749" s="25">
        <v>0</v>
      </c>
      <c r="F749" s="22">
        <f t="shared" si="22"/>
        <v>11600000</v>
      </c>
      <c r="G749" s="28">
        <v>43888</v>
      </c>
      <c r="H749" s="28">
        <v>43896</v>
      </c>
      <c r="I749" s="28">
        <v>44005</v>
      </c>
      <c r="J749" s="13">
        <f t="shared" si="23"/>
        <v>107</v>
      </c>
      <c r="K749" s="29" t="s">
        <v>281</v>
      </c>
      <c r="L749" s="29" t="s">
        <v>286</v>
      </c>
      <c r="M749" s="15" t="s">
        <v>549</v>
      </c>
      <c r="N749" s="33" t="s">
        <v>3242</v>
      </c>
    </row>
    <row r="750" spans="1:14" ht="75" x14ac:dyDescent="0.25">
      <c r="A750" s="6" t="s">
        <v>1511</v>
      </c>
      <c r="B750" s="19" t="s">
        <v>235</v>
      </c>
      <c r="C750" s="18" t="s">
        <v>2284</v>
      </c>
      <c r="D750" s="24">
        <v>15600000</v>
      </c>
      <c r="E750" s="25">
        <v>0</v>
      </c>
      <c r="F750" s="22">
        <f t="shared" si="22"/>
        <v>15600000</v>
      </c>
      <c r="G750" s="28">
        <v>43888</v>
      </c>
      <c r="H750" s="28">
        <v>43889</v>
      </c>
      <c r="I750" s="28">
        <v>44005</v>
      </c>
      <c r="J750" s="13">
        <f t="shared" si="23"/>
        <v>115</v>
      </c>
      <c r="K750" s="29" t="s">
        <v>281</v>
      </c>
      <c r="L750" s="29" t="s">
        <v>286</v>
      </c>
      <c r="M750" s="15" t="s">
        <v>549</v>
      </c>
      <c r="N750" s="33" t="s">
        <v>3243</v>
      </c>
    </row>
    <row r="751" spans="1:14" ht="75" x14ac:dyDescent="0.25">
      <c r="A751" s="6" t="s">
        <v>1512</v>
      </c>
      <c r="B751" s="19" t="s">
        <v>1994</v>
      </c>
      <c r="C751" s="18" t="s">
        <v>2307</v>
      </c>
      <c r="D751" s="24">
        <v>11600000</v>
      </c>
      <c r="E751" s="25">
        <v>0</v>
      </c>
      <c r="F751" s="22">
        <f t="shared" si="22"/>
        <v>11600000</v>
      </c>
      <c r="G751" s="28">
        <v>43888</v>
      </c>
      <c r="H751" s="28">
        <v>43895</v>
      </c>
      <c r="I751" s="28">
        <v>44005</v>
      </c>
      <c r="J751" s="13">
        <f t="shared" si="23"/>
        <v>108</v>
      </c>
      <c r="K751" s="29" t="s">
        <v>281</v>
      </c>
      <c r="L751" s="29" t="s">
        <v>286</v>
      </c>
      <c r="M751" s="15" t="s">
        <v>549</v>
      </c>
      <c r="N751" s="33" t="s">
        <v>3244</v>
      </c>
    </row>
    <row r="752" spans="1:14" ht="75" x14ac:dyDescent="0.25">
      <c r="A752" s="6" t="s">
        <v>1513</v>
      </c>
      <c r="B752" s="19" t="s">
        <v>1995</v>
      </c>
      <c r="C752" s="18" t="s">
        <v>2302</v>
      </c>
      <c r="D752" s="24">
        <v>11600000</v>
      </c>
      <c r="E752" s="25">
        <v>0</v>
      </c>
      <c r="F752" s="22">
        <f t="shared" si="22"/>
        <v>11600000</v>
      </c>
      <c r="G752" s="28">
        <v>43888</v>
      </c>
      <c r="H752" s="28">
        <v>43893</v>
      </c>
      <c r="I752" s="28">
        <v>44005</v>
      </c>
      <c r="J752" s="13">
        <f t="shared" si="23"/>
        <v>110</v>
      </c>
      <c r="K752" s="29" t="s">
        <v>281</v>
      </c>
      <c r="L752" s="29" t="s">
        <v>286</v>
      </c>
      <c r="M752" s="15" t="s">
        <v>549</v>
      </c>
      <c r="N752" s="33" t="s">
        <v>3245</v>
      </c>
    </row>
    <row r="753" spans="1:14" ht="75" x14ac:dyDescent="0.25">
      <c r="A753" s="6" t="s">
        <v>1514</v>
      </c>
      <c r="B753" s="19" t="s">
        <v>1996</v>
      </c>
      <c r="C753" s="18" t="s">
        <v>2302</v>
      </c>
      <c r="D753" s="24">
        <v>11600000</v>
      </c>
      <c r="E753" s="25">
        <v>0</v>
      </c>
      <c r="F753" s="22">
        <f t="shared" si="22"/>
        <v>11600000</v>
      </c>
      <c r="G753" s="28">
        <v>43889</v>
      </c>
      <c r="H753" s="28">
        <v>43895</v>
      </c>
      <c r="I753" s="28">
        <v>44005</v>
      </c>
      <c r="J753" s="13">
        <f t="shared" si="23"/>
        <v>108</v>
      </c>
      <c r="K753" s="29" t="s">
        <v>281</v>
      </c>
      <c r="L753" s="29" t="s">
        <v>286</v>
      </c>
      <c r="M753" s="15" t="s">
        <v>549</v>
      </c>
      <c r="N753" s="33" t="s">
        <v>3246</v>
      </c>
    </row>
    <row r="754" spans="1:14" ht="75" x14ac:dyDescent="0.25">
      <c r="A754" s="6" t="s">
        <v>1515</v>
      </c>
      <c r="B754" s="19" t="s">
        <v>1997</v>
      </c>
      <c r="C754" s="18" t="s">
        <v>2398</v>
      </c>
      <c r="D754" s="24">
        <v>11600000</v>
      </c>
      <c r="E754" s="25">
        <v>0</v>
      </c>
      <c r="F754" s="22">
        <f t="shared" si="22"/>
        <v>11600000</v>
      </c>
      <c r="G754" s="28">
        <v>43888</v>
      </c>
      <c r="H754" s="28">
        <v>43893</v>
      </c>
      <c r="I754" s="28">
        <v>44005</v>
      </c>
      <c r="J754" s="13">
        <f t="shared" si="23"/>
        <v>110</v>
      </c>
      <c r="K754" s="29" t="s">
        <v>281</v>
      </c>
      <c r="L754" s="29" t="s">
        <v>286</v>
      </c>
      <c r="M754" s="15" t="s">
        <v>549</v>
      </c>
      <c r="N754" s="33" t="s">
        <v>3247</v>
      </c>
    </row>
    <row r="755" spans="1:14" ht="75" x14ac:dyDescent="0.25">
      <c r="A755" s="6" t="s">
        <v>1516</v>
      </c>
      <c r="B755" s="19" t="s">
        <v>504</v>
      </c>
      <c r="C755" s="18" t="s">
        <v>2306</v>
      </c>
      <c r="D755" s="24">
        <v>11600000</v>
      </c>
      <c r="E755" s="25">
        <v>0</v>
      </c>
      <c r="F755" s="22">
        <f t="shared" si="22"/>
        <v>11600000</v>
      </c>
      <c r="G755" s="28">
        <v>43888</v>
      </c>
      <c r="H755" s="28">
        <v>43896</v>
      </c>
      <c r="I755" s="28">
        <v>44005</v>
      </c>
      <c r="J755" s="13">
        <f t="shared" si="23"/>
        <v>107</v>
      </c>
      <c r="K755" s="29" t="s">
        <v>281</v>
      </c>
      <c r="L755" s="29" t="s">
        <v>286</v>
      </c>
      <c r="M755" s="15" t="s">
        <v>549</v>
      </c>
      <c r="N755" s="33" t="s">
        <v>3248</v>
      </c>
    </row>
    <row r="756" spans="1:14" ht="78.75" x14ac:dyDescent="0.25">
      <c r="A756" s="6" t="s">
        <v>1517</v>
      </c>
      <c r="B756" s="19" t="s">
        <v>1998</v>
      </c>
      <c r="C756" s="18" t="s">
        <v>2371</v>
      </c>
      <c r="D756" s="24">
        <v>8800000</v>
      </c>
      <c r="E756" s="25">
        <v>0</v>
      </c>
      <c r="F756" s="22">
        <f t="shared" si="22"/>
        <v>8800000</v>
      </c>
      <c r="G756" s="28">
        <v>43889</v>
      </c>
      <c r="H756" s="28">
        <v>43893</v>
      </c>
      <c r="I756" s="28">
        <v>44005</v>
      </c>
      <c r="J756" s="13">
        <f t="shared" si="23"/>
        <v>110</v>
      </c>
      <c r="K756" s="29" t="s">
        <v>281</v>
      </c>
      <c r="L756" s="29" t="s">
        <v>286</v>
      </c>
      <c r="M756" s="15" t="s">
        <v>549</v>
      </c>
      <c r="N756" s="33" t="s">
        <v>3249</v>
      </c>
    </row>
    <row r="757" spans="1:14" ht="78.75" x14ac:dyDescent="0.25">
      <c r="A757" s="6" t="s">
        <v>1518</v>
      </c>
      <c r="B757" s="19" t="s">
        <v>657</v>
      </c>
      <c r="C757" s="18" t="s">
        <v>2399</v>
      </c>
      <c r="D757" s="24">
        <v>23850000</v>
      </c>
      <c r="E757" s="25">
        <v>0</v>
      </c>
      <c r="F757" s="22">
        <f t="shared" si="22"/>
        <v>23850000</v>
      </c>
      <c r="G757" s="28">
        <v>43889</v>
      </c>
      <c r="H757" s="28">
        <v>43892</v>
      </c>
      <c r="I757" s="28">
        <v>44035</v>
      </c>
      <c r="J757" s="13">
        <f t="shared" si="23"/>
        <v>141</v>
      </c>
      <c r="K757" s="29" t="s">
        <v>281</v>
      </c>
      <c r="L757" s="29" t="s">
        <v>286</v>
      </c>
      <c r="M757" s="15" t="s">
        <v>549</v>
      </c>
      <c r="N757" s="33" t="s">
        <v>3250</v>
      </c>
    </row>
    <row r="758" spans="1:14" ht="75" x14ac:dyDescent="0.25">
      <c r="A758" s="6" t="s">
        <v>1519</v>
      </c>
      <c r="B758" s="19" t="s">
        <v>519</v>
      </c>
      <c r="C758" s="18" t="s">
        <v>2400</v>
      </c>
      <c r="D758" s="24">
        <v>17500000</v>
      </c>
      <c r="E758" s="25">
        <v>0</v>
      </c>
      <c r="F758" s="22">
        <f t="shared" si="22"/>
        <v>17500000</v>
      </c>
      <c r="G758" s="28">
        <v>43889</v>
      </c>
      <c r="H758" s="28">
        <v>43893</v>
      </c>
      <c r="I758" s="28">
        <v>44035</v>
      </c>
      <c r="J758" s="13">
        <f t="shared" si="23"/>
        <v>140</v>
      </c>
      <c r="K758" s="29" t="s">
        <v>281</v>
      </c>
      <c r="L758" s="29" t="s">
        <v>286</v>
      </c>
      <c r="M758" s="15" t="s">
        <v>549</v>
      </c>
      <c r="N758" s="33" t="s">
        <v>3251</v>
      </c>
    </row>
    <row r="759" spans="1:14" ht="75" x14ac:dyDescent="0.25">
      <c r="A759" s="6" t="s">
        <v>1520</v>
      </c>
      <c r="B759" s="19" t="s">
        <v>208</v>
      </c>
      <c r="C759" s="18" t="s">
        <v>2391</v>
      </c>
      <c r="D759" s="24">
        <v>11600000</v>
      </c>
      <c r="E759" s="25">
        <v>0</v>
      </c>
      <c r="F759" s="22">
        <f t="shared" si="22"/>
        <v>11600000</v>
      </c>
      <c r="G759" s="28">
        <v>43890</v>
      </c>
      <c r="H759" s="28">
        <v>43893</v>
      </c>
      <c r="I759" s="28">
        <v>44005</v>
      </c>
      <c r="J759" s="13">
        <f t="shared" si="23"/>
        <v>110</v>
      </c>
      <c r="K759" s="29" t="s">
        <v>281</v>
      </c>
      <c r="L759" s="29" t="s">
        <v>286</v>
      </c>
      <c r="M759" s="15" t="s">
        <v>549</v>
      </c>
      <c r="N759" s="33" t="s">
        <v>3252</v>
      </c>
    </row>
    <row r="760" spans="1:14" ht="75" x14ac:dyDescent="0.25">
      <c r="A760" s="6" t="s">
        <v>1521</v>
      </c>
      <c r="B760" s="19" t="s">
        <v>137</v>
      </c>
      <c r="C760" s="18" t="s">
        <v>2302</v>
      </c>
      <c r="D760" s="24">
        <v>11600000</v>
      </c>
      <c r="E760" s="25">
        <v>0</v>
      </c>
      <c r="F760" s="22">
        <f t="shared" si="22"/>
        <v>11600000</v>
      </c>
      <c r="G760" s="28">
        <v>43890</v>
      </c>
      <c r="H760" s="28">
        <v>43893</v>
      </c>
      <c r="I760" s="28">
        <v>44005</v>
      </c>
      <c r="J760" s="13">
        <f t="shared" si="23"/>
        <v>110</v>
      </c>
      <c r="K760" s="29" t="s">
        <v>281</v>
      </c>
      <c r="L760" s="29" t="s">
        <v>286</v>
      </c>
      <c r="M760" s="15" t="s">
        <v>549</v>
      </c>
      <c r="N760" s="33" t="s">
        <v>3253</v>
      </c>
    </row>
    <row r="761" spans="1:14" ht="75" x14ac:dyDescent="0.25">
      <c r="A761" s="6" t="s">
        <v>1522</v>
      </c>
      <c r="B761" s="19" t="s">
        <v>1999</v>
      </c>
      <c r="C761" s="18" t="s">
        <v>2401</v>
      </c>
      <c r="D761" s="24">
        <v>31350000</v>
      </c>
      <c r="E761" s="25">
        <v>0</v>
      </c>
      <c r="F761" s="22">
        <f t="shared" si="22"/>
        <v>31350000</v>
      </c>
      <c r="G761" s="28">
        <v>43889</v>
      </c>
      <c r="H761" s="28">
        <v>43892</v>
      </c>
      <c r="I761" s="28">
        <v>44184</v>
      </c>
      <c r="J761" s="13">
        <f t="shared" si="23"/>
        <v>287</v>
      </c>
      <c r="K761" s="29" t="s">
        <v>281</v>
      </c>
      <c r="L761" s="14" t="s">
        <v>283</v>
      </c>
      <c r="M761" s="15" t="s">
        <v>496</v>
      </c>
      <c r="N761" s="33" t="s">
        <v>3254</v>
      </c>
    </row>
    <row r="762" spans="1:14" ht="75" x14ac:dyDescent="0.25">
      <c r="A762" s="6" t="s">
        <v>1523</v>
      </c>
      <c r="B762" s="19" t="s">
        <v>648</v>
      </c>
      <c r="C762" s="18" t="s">
        <v>674</v>
      </c>
      <c r="D762" s="24">
        <v>33748000</v>
      </c>
      <c r="E762" s="25">
        <v>0</v>
      </c>
      <c r="F762" s="22">
        <f t="shared" si="22"/>
        <v>33748000</v>
      </c>
      <c r="G762" s="28">
        <v>43888</v>
      </c>
      <c r="H762" s="28">
        <v>43892</v>
      </c>
      <c r="I762" s="28">
        <v>44057</v>
      </c>
      <c r="J762" s="13">
        <f t="shared" si="23"/>
        <v>162</v>
      </c>
      <c r="K762" s="29" t="s">
        <v>281</v>
      </c>
      <c r="L762" s="29" t="s">
        <v>292</v>
      </c>
      <c r="M762" s="15" t="s">
        <v>495</v>
      </c>
      <c r="N762" s="33" t="s">
        <v>3255</v>
      </c>
    </row>
    <row r="763" spans="1:14" ht="75" x14ac:dyDescent="0.25">
      <c r="A763" s="6" t="s">
        <v>1524</v>
      </c>
      <c r="B763" s="19" t="s">
        <v>2000</v>
      </c>
      <c r="C763" s="18" t="s">
        <v>2302</v>
      </c>
      <c r="D763" s="24">
        <v>11600000</v>
      </c>
      <c r="E763" s="25">
        <v>0</v>
      </c>
      <c r="F763" s="22">
        <f t="shared" si="22"/>
        <v>11600000</v>
      </c>
      <c r="G763" s="28">
        <v>43888</v>
      </c>
      <c r="H763" s="28">
        <v>43892</v>
      </c>
      <c r="I763" s="28">
        <v>44005</v>
      </c>
      <c r="J763" s="13">
        <f t="shared" si="23"/>
        <v>111</v>
      </c>
      <c r="K763" s="29" t="s">
        <v>281</v>
      </c>
      <c r="L763" s="29" t="s">
        <v>286</v>
      </c>
      <c r="M763" s="15" t="s">
        <v>549</v>
      </c>
      <c r="N763" s="33" t="s">
        <v>3187</v>
      </c>
    </row>
    <row r="764" spans="1:14" ht="75" x14ac:dyDescent="0.25">
      <c r="A764" s="6" t="s">
        <v>1525</v>
      </c>
      <c r="B764" s="19" t="s">
        <v>2001</v>
      </c>
      <c r="C764" s="18" t="s">
        <v>2302</v>
      </c>
      <c r="D764" s="24">
        <v>11600000</v>
      </c>
      <c r="E764" s="25">
        <v>0</v>
      </c>
      <c r="F764" s="22">
        <f t="shared" si="22"/>
        <v>11600000</v>
      </c>
      <c r="G764" s="28">
        <v>43889</v>
      </c>
      <c r="H764" s="28">
        <v>43893</v>
      </c>
      <c r="I764" s="28">
        <v>44005</v>
      </c>
      <c r="J764" s="13">
        <f t="shared" si="23"/>
        <v>110</v>
      </c>
      <c r="K764" s="29" t="s">
        <v>281</v>
      </c>
      <c r="L764" s="29" t="s">
        <v>286</v>
      </c>
      <c r="M764" s="15" t="s">
        <v>549</v>
      </c>
      <c r="N764" s="33" t="s">
        <v>3256</v>
      </c>
    </row>
    <row r="765" spans="1:14" ht="75" x14ac:dyDescent="0.25">
      <c r="A765" s="6" t="s">
        <v>1526</v>
      </c>
      <c r="B765" s="19" t="s">
        <v>691</v>
      </c>
      <c r="C765" s="18" t="s">
        <v>2302</v>
      </c>
      <c r="D765" s="24">
        <v>11600000</v>
      </c>
      <c r="E765" s="25">
        <v>0</v>
      </c>
      <c r="F765" s="22">
        <f t="shared" si="22"/>
        <v>11600000</v>
      </c>
      <c r="G765" s="28">
        <v>43888</v>
      </c>
      <c r="H765" s="28">
        <v>43892</v>
      </c>
      <c r="I765" s="28">
        <v>44005</v>
      </c>
      <c r="J765" s="13">
        <f t="shared" si="23"/>
        <v>111</v>
      </c>
      <c r="K765" s="29" t="s">
        <v>281</v>
      </c>
      <c r="L765" s="29" t="s">
        <v>286</v>
      </c>
      <c r="M765" s="15" t="s">
        <v>549</v>
      </c>
      <c r="N765" s="33" t="s">
        <v>3257</v>
      </c>
    </row>
    <row r="766" spans="1:14" ht="75" x14ac:dyDescent="0.25">
      <c r="A766" s="6" t="s">
        <v>1527</v>
      </c>
      <c r="B766" s="19" t="s">
        <v>2002</v>
      </c>
      <c r="C766" s="18" t="s">
        <v>2400</v>
      </c>
      <c r="D766" s="24">
        <v>18150000</v>
      </c>
      <c r="E766" s="25">
        <v>0</v>
      </c>
      <c r="F766" s="22">
        <f t="shared" si="22"/>
        <v>18150000</v>
      </c>
      <c r="G766" s="28">
        <v>43888</v>
      </c>
      <c r="H766" s="28">
        <v>43890</v>
      </c>
      <c r="I766" s="28">
        <v>44035</v>
      </c>
      <c r="J766" s="13">
        <f t="shared" si="23"/>
        <v>143</v>
      </c>
      <c r="K766" s="29" t="s">
        <v>281</v>
      </c>
      <c r="L766" s="29" t="s">
        <v>286</v>
      </c>
      <c r="M766" s="30" t="s">
        <v>549</v>
      </c>
      <c r="N766" s="33" t="s">
        <v>3258</v>
      </c>
    </row>
    <row r="767" spans="1:14" ht="75" x14ac:dyDescent="0.25">
      <c r="A767" s="6" t="s">
        <v>1528</v>
      </c>
      <c r="B767" s="19" t="s">
        <v>196</v>
      </c>
      <c r="C767" s="18" t="s">
        <v>2302</v>
      </c>
      <c r="D767" s="24">
        <v>11600000</v>
      </c>
      <c r="E767" s="25">
        <v>0</v>
      </c>
      <c r="F767" s="22">
        <f t="shared" si="22"/>
        <v>11600000</v>
      </c>
      <c r="G767" s="28">
        <v>43888</v>
      </c>
      <c r="H767" s="28">
        <v>43890</v>
      </c>
      <c r="I767" s="28">
        <v>44005</v>
      </c>
      <c r="J767" s="13">
        <f t="shared" si="23"/>
        <v>113</v>
      </c>
      <c r="K767" s="29" t="s">
        <v>281</v>
      </c>
      <c r="L767" s="29" t="s">
        <v>286</v>
      </c>
      <c r="M767" s="15" t="s">
        <v>549</v>
      </c>
      <c r="N767" s="33" t="s">
        <v>3259</v>
      </c>
    </row>
    <row r="768" spans="1:14" ht="78.75" x14ac:dyDescent="0.25">
      <c r="A768" s="6" t="s">
        <v>1529</v>
      </c>
      <c r="B768" s="19" t="s">
        <v>466</v>
      </c>
      <c r="C768" s="18" t="s">
        <v>2402</v>
      </c>
      <c r="D768" s="24">
        <v>11600000</v>
      </c>
      <c r="E768" s="25">
        <v>0</v>
      </c>
      <c r="F768" s="22">
        <f t="shared" si="22"/>
        <v>11600000</v>
      </c>
      <c r="G768" s="28">
        <v>43889</v>
      </c>
      <c r="H768" s="28">
        <v>43894</v>
      </c>
      <c r="I768" s="28">
        <v>44005</v>
      </c>
      <c r="J768" s="13">
        <f t="shared" si="23"/>
        <v>109</v>
      </c>
      <c r="K768" s="29" t="s">
        <v>281</v>
      </c>
      <c r="L768" s="29" t="s">
        <v>286</v>
      </c>
      <c r="M768" s="15" t="s">
        <v>549</v>
      </c>
      <c r="N768" s="33" t="s">
        <v>3260</v>
      </c>
    </row>
    <row r="769" spans="1:14" ht="75" x14ac:dyDescent="0.25">
      <c r="A769" s="6" t="s">
        <v>1530</v>
      </c>
      <c r="B769" s="19" t="s">
        <v>698</v>
      </c>
      <c r="C769" s="18" t="s">
        <v>2403</v>
      </c>
      <c r="D769" s="24">
        <v>11600000</v>
      </c>
      <c r="E769" s="25">
        <v>0</v>
      </c>
      <c r="F769" s="22">
        <f t="shared" si="22"/>
        <v>11600000</v>
      </c>
      <c r="G769" s="28">
        <v>43889</v>
      </c>
      <c r="H769" s="28">
        <v>43894</v>
      </c>
      <c r="I769" s="28">
        <v>44005</v>
      </c>
      <c r="J769" s="13">
        <f t="shared" si="23"/>
        <v>109</v>
      </c>
      <c r="K769" s="29" t="s">
        <v>281</v>
      </c>
      <c r="L769" s="29" t="s">
        <v>286</v>
      </c>
      <c r="M769" s="15" t="s">
        <v>549</v>
      </c>
      <c r="N769" s="33" t="s">
        <v>3261</v>
      </c>
    </row>
    <row r="770" spans="1:14" ht="75" x14ac:dyDescent="0.25">
      <c r="A770" s="6" t="s">
        <v>1531</v>
      </c>
      <c r="B770" s="19" t="s">
        <v>542</v>
      </c>
      <c r="C770" s="18" t="s">
        <v>2404</v>
      </c>
      <c r="D770" s="24">
        <v>11600000</v>
      </c>
      <c r="E770" s="25">
        <v>0</v>
      </c>
      <c r="F770" s="22">
        <f t="shared" ref="F770:F833" si="24">D770-E770</f>
        <v>11600000</v>
      </c>
      <c r="G770" s="28">
        <v>43889</v>
      </c>
      <c r="H770" s="28">
        <v>43894</v>
      </c>
      <c r="I770" s="28">
        <v>44005</v>
      </c>
      <c r="J770" s="13">
        <f t="shared" ref="J770:J833" si="25">DAYS360(H770,I770)</f>
        <v>109</v>
      </c>
      <c r="K770" s="29" t="s">
        <v>281</v>
      </c>
      <c r="L770" s="29" t="s">
        <v>286</v>
      </c>
      <c r="M770" s="15" t="s">
        <v>549</v>
      </c>
      <c r="N770" s="33" t="s">
        <v>686</v>
      </c>
    </row>
    <row r="771" spans="1:14" ht="90" x14ac:dyDescent="0.25">
      <c r="A771" s="6" t="s">
        <v>1532</v>
      </c>
      <c r="B771" s="19" t="s">
        <v>742</v>
      </c>
      <c r="C771" s="18" t="s">
        <v>2405</v>
      </c>
      <c r="D771" s="24">
        <v>11600000</v>
      </c>
      <c r="E771" s="25">
        <v>0</v>
      </c>
      <c r="F771" s="22">
        <f t="shared" si="24"/>
        <v>11600000</v>
      </c>
      <c r="G771" s="28">
        <v>43889</v>
      </c>
      <c r="H771" s="28">
        <v>43894</v>
      </c>
      <c r="I771" s="28">
        <v>44005</v>
      </c>
      <c r="J771" s="13">
        <f t="shared" si="25"/>
        <v>109</v>
      </c>
      <c r="K771" s="29" t="s">
        <v>281</v>
      </c>
      <c r="L771" s="29" t="s">
        <v>286</v>
      </c>
      <c r="M771" s="15" t="s">
        <v>549</v>
      </c>
      <c r="N771" s="33" t="s">
        <v>3262</v>
      </c>
    </row>
    <row r="772" spans="1:14" ht="75" x14ac:dyDescent="0.25">
      <c r="A772" s="6" t="s">
        <v>1533</v>
      </c>
      <c r="B772" s="19" t="s">
        <v>426</v>
      </c>
      <c r="C772" s="18" t="s">
        <v>2302</v>
      </c>
      <c r="D772" s="24">
        <v>15600000</v>
      </c>
      <c r="E772" s="25">
        <v>0</v>
      </c>
      <c r="F772" s="22">
        <f t="shared" si="24"/>
        <v>15600000</v>
      </c>
      <c r="G772" s="28">
        <v>43888</v>
      </c>
      <c r="H772" s="28">
        <v>43890</v>
      </c>
      <c r="I772" s="28">
        <v>44005</v>
      </c>
      <c r="J772" s="13">
        <f t="shared" si="25"/>
        <v>113</v>
      </c>
      <c r="K772" s="29" t="s">
        <v>281</v>
      </c>
      <c r="L772" s="29" t="s">
        <v>286</v>
      </c>
      <c r="M772" s="15" t="s">
        <v>549</v>
      </c>
      <c r="N772" s="33" t="s">
        <v>686</v>
      </c>
    </row>
    <row r="773" spans="1:14" ht="75" x14ac:dyDescent="0.25">
      <c r="A773" s="6" t="s">
        <v>1534</v>
      </c>
      <c r="B773" s="19" t="s">
        <v>2003</v>
      </c>
      <c r="C773" s="18" t="s">
        <v>2306</v>
      </c>
      <c r="D773" s="24">
        <v>15600000</v>
      </c>
      <c r="E773" s="25">
        <v>0</v>
      </c>
      <c r="F773" s="22">
        <f t="shared" si="24"/>
        <v>15600000</v>
      </c>
      <c r="G773" s="28">
        <v>43889</v>
      </c>
      <c r="H773" s="28">
        <v>43892</v>
      </c>
      <c r="I773" s="28">
        <v>44005</v>
      </c>
      <c r="J773" s="13">
        <f t="shared" si="25"/>
        <v>111</v>
      </c>
      <c r="K773" s="29" t="s">
        <v>281</v>
      </c>
      <c r="L773" s="29" t="s">
        <v>286</v>
      </c>
      <c r="M773" s="15" t="s">
        <v>549</v>
      </c>
      <c r="N773" s="33" t="s">
        <v>3263</v>
      </c>
    </row>
    <row r="774" spans="1:14" ht="75" x14ac:dyDescent="0.25">
      <c r="A774" s="6" t="s">
        <v>1535</v>
      </c>
      <c r="B774" s="19" t="s">
        <v>601</v>
      </c>
      <c r="C774" s="18" t="s">
        <v>2302</v>
      </c>
      <c r="D774" s="24">
        <v>8800000</v>
      </c>
      <c r="E774" s="25">
        <v>0</v>
      </c>
      <c r="F774" s="22">
        <f t="shared" si="24"/>
        <v>8800000</v>
      </c>
      <c r="G774" s="28">
        <v>43888</v>
      </c>
      <c r="H774" s="28">
        <v>43889</v>
      </c>
      <c r="I774" s="28">
        <v>44005</v>
      </c>
      <c r="J774" s="13">
        <f t="shared" si="25"/>
        <v>115</v>
      </c>
      <c r="K774" s="29" t="s">
        <v>281</v>
      </c>
      <c r="L774" s="29" t="s">
        <v>286</v>
      </c>
      <c r="M774" s="30" t="s">
        <v>549</v>
      </c>
      <c r="N774" s="33" t="s">
        <v>3264</v>
      </c>
    </row>
    <row r="775" spans="1:14" ht="75" x14ac:dyDescent="0.25">
      <c r="A775" s="6" t="s">
        <v>1536</v>
      </c>
      <c r="B775" s="19" t="s">
        <v>2004</v>
      </c>
      <c r="C775" s="18" t="s">
        <v>2302</v>
      </c>
      <c r="D775" s="24">
        <v>11600000</v>
      </c>
      <c r="E775" s="25">
        <v>0</v>
      </c>
      <c r="F775" s="22">
        <f t="shared" si="24"/>
        <v>11600000</v>
      </c>
      <c r="G775" s="28">
        <v>43888</v>
      </c>
      <c r="H775" s="28">
        <v>43893</v>
      </c>
      <c r="I775" s="28">
        <v>44005</v>
      </c>
      <c r="J775" s="13">
        <f t="shared" si="25"/>
        <v>110</v>
      </c>
      <c r="K775" s="29" t="s">
        <v>281</v>
      </c>
      <c r="L775" s="29" t="s">
        <v>286</v>
      </c>
      <c r="M775" s="15" t="s">
        <v>549</v>
      </c>
      <c r="N775" s="33" t="s">
        <v>3265</v>
      </c>
    </row>
    <row r="776" spans="1:14" ht="75" x14ac:dyDescent="0.25">
      <c r="A776" s="6" t="s">
        <v>1537</v>
      </c>
      <c r="B776" s="19" t="s">
        <v>219</v>
      </c>
      <c r="C776" s="18" t="s">
        <v>2391</v>
      </c>
      <c r="D776" s="24">
        <v>11600000</v>
      </c>
      <c r="E776" s="25">
        <v>0</v>
      </c>
      <c r="F776" s="22">
        <f t="shared" si="24"/>
        <v>11600000</v>
      </c>
      <c r="G776" s="28">
        <v>43890</v>
      </c>
      <c r="H776" s="28">
        <v>43893</v>
      </c>
      <c r="I776" s="28">
        <v>44005</v>
      </c>
      <c r="J776" s="13">
        <f t="shared" si="25"/>
        <v>110</v>
      </c>
      <c r="K776" s="29" t="s">
        <v>281</v>
      </c>
      <c r="L776" s="29" t="s">
        <v>286</v>
      </c>
      <c r="M776" s="15" t="s">
        <v>549</v>
      </c>
      <c r="N776" s="33" t="s">
        <v>3266</v>
      </c>
    </row>
    <row r="777" spans="1:14" ht="75" x14ac:dyDescent="0.25">
      <c r="A777" s="6" t="s">
        <v>1538</v>
      </c>
      <c r="B777" s="19" t="s">
        <v>110</v>
      </c>
      <c r="C777" s="18" t="s">
        <v>2391</v>
      </c>
      <c r="D777" s="24">
        <v>11600000</v>
      </c>
      <c r="E777" s="25">
        <v>0</v>
      </c>
      <c r="F777" s="22">
        <f t="shared" si="24"/>
        <v>11600000</v>
      </c>
      <c r="G777" s="28">
        <v>43890</v>
      </c>
      <c r="H777" s="28">
        <v>43894</v>
      </c>
      <c r="I777" s="28">
        <v>44005</v>
      </c>
      <c r="J777" s="13">
        <f t="shared" si="25"/>
        <v>109</v>
      </c>
      <c r="K777" s="29" t="s">
        <v>281</v>
      </c>
      <c r="L777" s="29" t="s">
        <v>286</v>
      </c>
      <c r="M777" s="15" t="s">
        <v>549</v>
      </c>
      <c r="N777" s="33" t="s">
        <v>3267</v>
      </c>
    </row>
    <row r="778" spans="1:14" ht="75" x14ac:dyDescent="0.25">
      <c r="A778" s="6" t="s">
        <v>1539</v>
      </c>
      <c r="B778" s="19" t="s">
        <v>755</v>
      </c>
      <c r="C778" s="18" t="s">
        <v>2302</v>
      </c>
      <c r="D778" s="24">
        <v>11600000</v>
      </c>
      <c r="E778" s="25">
        <v>0</v>
      </c>
      <c r="F778" s="22">
        <f t="shared" si="24"/>
        <v>11600000</v>
      </c>
      <c r="G778" s="28">
        <v>43890</v>
      </c>
      <c r="H778" s="28">
        <v>43893</v>
      </c>
      <c r="I778" s="28">
        <v>44005</v>
      </c>
      <c r="J778" s="13">
        <f t="shared" si="25"/>
        <v>110</v>
      </c>
      <c r="K778" s="29" t="s">
        <v>281</v>
      </c>
      <c r="L778" s="29" t="s">
        <v>286</v>
      </c>
      <c r="M778" s="15" t="s">
        <v>549</v>
      </c>
      <c r="N778" s="33" t="s">
        <v>3268</v>
      </c>
    </row>
    <row r="779" spans="1:14" ht="75" x14ac:dyDescent="0.25">
      <c r="A779" s="6" t="s">
        <v>1540</v>
      </c>
      <c r="B779" s="19" t="s">
        <v>212</v>
      </c>
      <c r="C779" s="18" t="s">
        <v>2302</v>
      </c>
      <c r="D779" s="24">
        <v>15600000</v>
      </c>
      <c r="E779" s="25">
        <v>0</v>
      </c>
      <c r="F779" s="22">
        <f t="shared" si="24"/>
        <v>15600000</v>
      </c>
      <c r="G779" s="28">
        <v>43888</v>
      </c>
      <c r="H779" s="28">
        <v>43892</v>
      </c>
      <c r="I779" s="28">
        <v>44005</v>
      </c>
      <c r="J779" s="13">
        <f t="shared" si="25"/>
        <v>111</v>
      </c>
      <c r="K779" s="29" t="s">
        <v>281</v>
      </c>
      <c r="L779" s="29" t="s">
        <v>286</v>
      </c>
      <c r="M779" s="15" t="s">
        <v>549</v>
      </c>
      <c r="N779" s="33" t="s">
        <v>3269</v>
      </c>
    </row>
    <row r="780" spans="1:14" ht="75" x14ac:dyDescent="0.25">
      <c r="A780" s="6" t="s">
        <v>1541</v>
      </c>
      <c r="B780" s="19" t="s">
        <v>489</v>
      </c>
      <c r="C780" s="18" t="s">
        <v>2302</v>
      </c>
      <c r="D780" s="24">
        <v>11600000</v>
      </c>
      <c r="E780" s="25">
        <v>0</v>
      </c>
      <c r="F780" s="22">
        <f t="shared" si="24"/>
        <v>11600000</v>
      </c>
      <c r="G780" s="28">
        <v>43889</v>
      </c>
      <c r="H780" s="28">
        <v>43890</v>
      </c>
      <c r="I780" s="28">
        <v>44005</v>
      </c>
      <c r="J780" s="13">
        <f t="shared" si="25"/>
        <v>113</v>
      </c>
      <c r="K780" s="29" t="s">
        <v>281</v>
      </c>
      <c r="L780" s="29" t="s">
        <v>286</v>
      </c>
      <c r="M780" s="15" t="s">
        <v>549</v>
      </c>
      <c r="N780" s="5" t="s">
        <v>3270</v>
      </c>
    </row>
    <row r="781" spans="1:14" ht="75" x14ac:dyDescent="0.25">
      <c r="A781" s="6" t="s">
        <v>1542</v>
      </c>
      <c r="B781" s="19" t="s">
        <v>108</v>
      </c>
      <c r="C781" s="18" t="s">
        <v>2302</v>
      </c>
      <c r="D781" s="24">
        <v>11600000</v>
      </c>
      <c r="E781" s="25">
        <v>0</v>
      </c>
      <c r="F781" s="22">
        <f t="shared" si="24"/>
        <v>11600000</v>
      </c>
      <c r="G781" s="28">
        <v>43889</v>
      </c>
      <c r="H781" s="28">
        <v>43890</v>
      </c>
      <c r="I781" s="28">
        <v>44005</v>
      </c>
      <c r="J781" s="13">
        <f t="shared" si="25"/>
        <v>113</v>
      </c>
      <c r="K781" s="29" t="s">
        <v>281</v>
      </c>
      <c r="L781" s="29" t="s">
        <v>286</v>
      </c>
      <c r="M781" s="15" t="s">
        <v>549</v>
      </c>
      <c r="N781" s="33" t="s">
        <v>3271</v>
      </c>
    </row>
    <row r="782" spans="1:14" ht="75" x14ac:dyDescent="0.25">
      <c r="A782" s="6" t="s">
        <v>1543</v>
      </c>
      <c r="B782" s="19" t="s">
        <v>2005</v>
      </c>
      <c r="C782" s="18" t="s">
        <v>2406</v>
      </c>
      <c r="D782" s="24">
        <v>35700000</v>
      </c>
      <c r="E782" s="25">
        <v>0</v>
      </c>
      <c r="F782" s="22">
        <f t="shared" si="24"/>
        <v>35700000</v>
      </c>
      <c r="G782" s="28">
        <v>43892</v>
      </c>
      <c r="H782" s="28">
        <v>43896</v>
      </c>
      <c r="I782" s="28">
        <v>44181</v>
      </c>
      <c r="J782" s="13">
        <f t="shared" si="25"/>
        <v>280</v>
      </c>
      <c r="K782" s="29" t="s">
        <v>281</v>
      </c>
      <c r="L782" s="29" t="s">
        <v>282</v>
      </c>
      <c r="M782" s="30" t="s">
        <v>501</v>
      </c>
      <c r="N782" s="33" t="s">
        <v>3272</v>
      </c>
    </row>
    <row r="783" spans="1:14" ht="75" x14ac:dyDescent="0.25">
      <c r="A783" s="6" t="s">
        <v>1544</v>
      </c>
      <c r="B783" s="19" t="s">
        <v>53</v>
      </c>
      <c r="C783" s="18" t="s">
        <v>2407</v>
      </c>
      <c r="D783" s="24">
        <v>24960000</v>
      </c>
      <c r="E783" s="25">
        <v>0</v>
      </c>
      <c r="F783" s="22">
        <f t="shared" si="24"/>
        <v>24960000</v>
      </c>
      <c r="G783" s="28">
        <v>43889</v>
      </c>
      <c r="H783" s="28">
        <v>43894</v>
      </c>
      <c r="I783" s="28">
        <v>44070</v>
      </c>
      <c r="J783" s="13">
        <f t="shared" si="25"/>
        <v>173</v>
      </c>
      <c r="K783" s="29" t="s">
        <v>281</v>
      </c>
      <c r="L783" s="29" t="s">
        <v>282</v>
      </c>
      <c r="M783" s="30" t="s">
        <v>501</v>
      </c>
      <c r="N783" s="33" t="s">
        <v>3273</v>
      </c>
    </row>
    <row r="784" spans="1:14" ht="101.25" x14ac:dyDescent="0.25">
      <c r="A784" s="6" t="s">
        <v>1545</v>
      </c>
      <c r="B784" s="19" t="s">
        <v>2006</v>
      </c>
      <c r="C784" s="18" t="s">
        <v>2408</v>
      </c>
      <c r="D784" s="24">
        <v>11600000</v>
      </c>
      <c r="E784" s="25">
        <v>0</v>
      </c>
      <c r="F784" s="22">
        <f t="shared" si="24"/>
        <v>11600000</v>
      </c>
      <c r="G784" s="28">
        <v>43889</v>
      </c>
      <c r="H784" s="28">
        <v>43894</v>
      </c>
      <c r="I784" s="28">
        <v>44005</v>
      </c>
      <c r="J784" s="13">
        <f t="shared" si="25"/>
        <v>109</v>
      </c>
      <c r="K784" s="29" t="s">
        <v>281</v>
      </c>
      <c r="L784" s="29" t="s">
        <v>286</v>
      </c>
      <c r="M784" s="15" t="s">
        <v>549</v>
      </c>
      <c r="N784" s="33" t="s">
        <v>3274</v>
      </c>
    </row>
    <row r="785" spans="1:14" ht="75" x14ac:dyDescent="0.25">
      <c r="A785" s="6" t="s">
        <v>1546</v>
      </c>
      <c r="B785" s="19" t="s">
        <v>2007</v>
      </c>
      <c r="C785" s="18" t="s">
        <v>2284</v>
      </c>
      <c r="D785" s="24">
        <v>11600000</v>
      </c>
      <c r="E785" s="25">
        <v>0</v>
      </c>
      <c r="F785" s="22">
        <f t="shared" si="24"/>
        <v>11600000</v>
      </c>
      <c r="G785" s="28">
        <v>43889</v>
      </c>
      <c r="H785" s="28">
        <v>43896</v>
      </c>
      <c r="I785" s="28">
        <v>44005</v>
      </c>
      <c r="J785" s="13">
        <f t="shared" si="25"/>
        <v>107</v>
      </c>
      <c r="K785" s="29" t="s">
        <v>281</v>
      </c>
      <c r="L785" s="29" t="s">
        <v>286</v>
      </c>
      <c r="M785" s="15" t="s">
        <v>549</v>
      </c>
      <c r="N785" s="33" t="s">
        <v>3275</v>
      </c>
    </row>
    <row r="786" spans="1:14" ht="78.75" x14ac:dyDescent="0.25">
      <c r="A786" s="6" t="s">
        <v>1547</v>
      </c>
      <c r="B786" s="19" t="s">
        <v>2008</v>
      </c>
      <c r="C786" s="18" t="s">
        <v>2402</v>
      </c>
      <c r="D786" s="24">
        <v>11600000</v>
      </c>
      <c r="E786" s="25">
        <v>0</v>
      </c>
      <c r="F786" s="22">
        <f t="shared" si="24"/>
        <v>11600000</v>
      </c>
      <c r="G786" s="28">
        <v>43889</v>
      </c>
      <c r="H786" s="28">
        <v>43895</v>
      </c>
      <c r="I786" s="28">
        <v>43909</v>
      </c>
      <c r="J786" s="13">
        <f t="shared" si="25"/>
        <v>14</v>
      </c>
      <c r="K786" s="29" t="s">
        <v>281</v>
      </c>
      <c r="L786" s="29" t="s">
        <v>286</v>
      </c>
      <c r="M786" s="15" t="s">
        <v>549</v>
      </c>
      <c r="N786" s="33" t="s">
        <v>3276</v>
      </c>
    </row>
    <row r="787" spans="1:14" ht="75" x14ac:dyDescent="0.25">
      <c r="A787" s="6" t="s">
        <v>1548</v>
      </c>
      <c r="B787" s="19" t="s">
        <v>484</v>
      </c>
      <c r="C787" s="18" t="s">
        <v>2409</v>
      </c>
      <c r="D787" s="24">
        <v>24500000</v>
      </c>
      <c r="E787" s="25">
        <v>0</v>
      </c>
      <c r="F787" s="22">
        <f t="shared" si="24"/>
        <v>24500000</v>
      </c>
      <c r="G787" s="28">
        <v>43889</v>
      </c>
      <c r="H787" s="28">
        <v>43900</v>
      </c>
      <c r="I787" s="28">
        <v>44043</v>
      </c>
      <c r="J787" s="13">
        <f t="shared" si="25"/>
        <v>141</v>
      </c>
      <c r="K787" s="29" t="s">
        <v>281</v>
      </c>
      <c r="L787" s="29" t="s">
        <v>286</v>
      </c>
      <c r="M787" s="15" t="s">
        <v>549</v>
      </c>
      <c r="N787" s="33" t="s">
        <v>3277</v>
      </c>
    </row>
    <row r="788" spans="1:14" ht="75" x14ac:dyDescent="0.25">
      <c r="A788" s="6" t="s">
        <v>1549</v>
      </c>
      <c r="B788" s="19" t="s">
        <v>262</v>
      </c>
      <c r="C788" s="18" t="s">
        <v>2410</v>
      </c>
      <c r="D788" s="24">
        <v>24750000</v>
      </c>
      <c r="E788" s="25">
        <v>0</v>
      </c>
      <c r="F788" s="22">
        <f t="shared" si="24"/>
        <v>24750000</v>
      </c>
      <c r="G788" s="28">
        <v>43889</v>
      </c>
      <c r="H788" s="28">
        <v>43896</v>
      </c>
      <c r="I788" s="28">
        <v>44029</v>
      </c>
      <c r="J788" s="13">
        <f t="shared" si="25"/>
        <v>131</v>
      </c>
      <c r="K788" s="29" t="s">
        <v>281</v>
      </c>
      <c r="L788" s="29" t="s">
        <v>292</v>
      </c>
      <c r="M788" s="15" t="s">
        <v>495</v>
      </c>
      <c r="N788" s="33" t="s">
        <v>3278</v>
      </c>
    </row>
    <row r="789" spans="1:14" ht="75" x14ac:dyDescent="0.25">
      <c r="A789" s="6" t="s">
        <v>1550</v>
      </c>
      <c r="B789" s="19" t="s">
        <v>480</v>
      </c>
      <c r="C789" s="18" t="s">
        <v>2284</v>
      </c>
      <c r="D789" s="24">
        <v>11600000</v>
      </c>
      <c r="E789" s="25">
        <v>0</v>
      </c>
      <c r="F789" s="22">
        <f t="shared" si="24"/>
        <v>11600000</v>
      </c>
      <c r="G789" s="28">
        <v>43889</v>
      </c>
      <c r="H789" s="28">
        <v>43894</v>
      </c>
      <c r="I789" s="28">
        <v>44005</v>
      </c>
      <c r="J789" s="13">
        <f t="shared" si="25"/>
        <v>109</v>
      </c>
      <c r="K789" s="29" t="s">
        <v>281</v>
      </c>
      <c r="L789" s="29" t="s">
        <v>286</v>
      </c>
      <c r="M789" s="15" t="s">
        <v>549</v>
      </c>
      <c r="N789" s="33" t="s">
        <v>3279</v>
      </c>
    </row>
    <row r="790" spans="1:14" ht="75" x14ac:dyDescent="0.25">
      <c r="A790" s="6" t="s">
        <v>1551</v>
      </c>
      <c r="B790" s="19" t="s">
        <v>169</v>
      </c>
      <c r="C790" s="18" t="s">
        <v>2302</v>
      </c>
      <c r="D790" s="24">
        <v>15600000</v>
      </c>
      <c r="E790" s="25">
        <v>0</v>
      </c>
      <c r="F790" s="22">
        <f t="shared" si="24"/>
        <v>15600000</v>
      </c>
      <c r="G790" s="28">
        <v>43889</v>
      </c>
      <c r="H790" s="28">
        <v>43892</v>
      </c>
      <c r="I790" s="28">
        <v>44005</v>
      </c>
      <c r="J790" s="13">
        <f t="shared" si="25"/>
        <v>111</v>
      </c>
      <c r="K790" s="29" t="s">
        <v>281</v>
      </c>
      <c r="L790" s="29" t="s">
        <v>286</v>
      </c>
      <c r="M790" s="15" t="s">
        <v>549</v>
      </c>
      <c r="N790" s="33" t="s">
        <v>3280</v>
      </c>
    </row>
    <row r="791" spans="1:14" ht="75" x14ac:dyDescent="0.25">
      <c r="A791" s="6" t="s">
        <v>1552</v>
      </c>
      <c r="B791" s="19" t="s">
        <v>537</v>
      </c>
      <c r="C791" s="18" t="s">
        <v>2284</v>
      </c>
      <c r="D791" s="24">
        <v>11600000</v>
      </c>
      <c r="E791" s="25">
        <v>0</v>
      </c>
      <c r="F791" s="22">
        <f t="shared" si="24"/>
        <v>11600000</v>
      </c>
      <c r="G791" s="28">
        <v>43889</v>
      </c>
      <c r="H791" s="28">
        <v>43892</v>
      </c>
      <c r="I791" s="28">
        <v>44005</v>
      </c>
      <c r="J791" s="13">
        <f t="shared" si="25"/>
        <v>111</v>
      </c>
      <c r="K791" s="29" t="s">
        <v>281</v>
      </c>
      <c r="L791" s="29" t="s">
        <v>286</v>
      </c>
      <c r="M791" s="15" t="s">
        <v>549</v>
      </c>
      <c r="N791" s="33" t="s">
        <v>3281</v>
      </c>
    </row>
    <row r="792" spans="1:14" ht="75" x14ac:dyDescent="0.25">
      <c r="A792" s="6" t="s">
        <v>1553</v>
      </c>
      <c r="B792" s="19" t="s">
        <v>629</v>
      </c>
      <c r="C792" s="18" t="s">
        <v>2284</v>
      </c>
      <c r="D792" s="24">
        <v>11600000</v>
      </c>
      <c r="E792" s="25">
        <v>0</v>
      </c>
      <c r="F792" s="22">
        <f t="shared" si="24"/>
        <v>11600000</v>
      </c>
      <c r="G792" s="28">
        <v>43889</v>
      </c>
      <c r="H792" s="28">
        <v>43894</v>
      </c>
      <c r="I792" s="28">
        <v>44005</v>
      </c>
      <c r="J792" s="13">
        <f t="shared" si="25"/>
        <v>109</v>
      </c>
      <c r="K792" s="29" t="s">
        <v>281</v>
      </c>
      <c r="L792" s="29" t="s">
        <v>286</v>
      </c>
      <c r="M792" s="15" t="s">
        <v>549</v>
      </c>
      <c r="N792" s="33" t="s">
        <v>3282</v>
      </c>
    </row>
    <row r="793" spans="1:14" ht="75" x14ac:dyDescent="0.25">
      <c r="A793" s="6" t="s">
        <v>1554</v>
      </c>
      <c r="B793" s="19" t="s">
        <v>337</v>
      </c>
      <c r="C793" s="18" t="s">
        <v>2411</v>
      </c>
      <c r="D793" s="24">
        <v>15600000</v>
      </c>
      <c r="E793" s="25">
        <v>0</v>
      </c>
      <c r="F793" s="22">
        <f t="shared" si="24"/>
        <v>15600000</v>
      </c>
      <c r="G793" s="28">
        <v>43889</v>
      </c>
      <c r="H793" s="28">
        <v>43892</v>
      </c>
      <c r="I793" s="28">
        <v>44005</v>
      </c>
      <c r="J793" s="13">
        <f t="shared" si="25"/>
        <v>111</v>
      </c>
      <c r="K793" s="29" t="s">
        <v>281</v>
      </c>
      <c r="L793" s="29" t="s">
        <v>286</v>
      </c>
      <c r="M793" s="15" t="s">
        <v>549</v>
      </c>
      <c r="N793" s="33" t="s">
        <v>3283</v>
      </c>
    </row>
    <row r="794" spans="1:14" ht="75" x14ac:dyDescent="0.25">
      <c r="A794" s="6" t="s">
        <v>1555</v>
      </c>
      <c r="B794" s="19" t="s">
        <v>174</v>
      </c>
      <c r="C794" s="18" t="s">
        <v>2306</v>
      </c>
      <c r="D794" s="24">
        <v>15600000</v>
      </c>
      <c r="E794" s="25">
        <v>0</v>
      </c>
      <c r="F794" s="22">
        <f t="shared" si="24"/>
        <v>15600000</v>
      </c>
      <c r="G794" s="28">
        <v>43889</v>
      </c>
      <c r="H794" s="28">
        <v>43892</v>
      </c>
      <c r="I794" s="28">
        <v>44005</v>
      </c>
      <c r="J794" s="13">
        <f t="shared" si="25"/>
        <v>111</v>
      </c>
      <c r="K794" s="29" t="s">
        <v>281</v>
      </c>
      <c r="L794" s="29" t="s">
        <v>286</v>
      </c>
      <c r="M794" s="15" t="s">
        <v>549</v>
      </c>
      <c r="N794" s="33" t="s">
        <v>3284</v>
      </c>
    </row>
    <row r="795" spans="1:14" ht="75" x14ac:dyDescent="0.25">
      <c r="A795" s="6" t="s">
        <v>1556</v>
      </c>
      <c r="B795" s="19" t="s">
        <v>2009</v>
      </c>
      <c r="C795" s="18" t="s">
        <v>2391</v>
      </c>
      <c r="D795" s="24">
        <v>11600000</v>
      </c>
      <c r="E795" s="25">
        <v>0</v>
      </c>
      <c r="F795" s="22">
        <f t="shared" si="24"/>
        <v>11600000</v>
      </c>
      <c r="G795" s="28">
        <v>43888</v>
      </c>
      <c r="H795" s="28">
        <v>43889</v>
      </c>
      <c r="I795" s="28">
        <v>44005</v>
      </c>
      <c r="J795" s="13">
        <f t="shared" si="25"/>
        <v>115</v>
      </c>
      <c r="K795" s="29" t="s">
        <v>281</v>
      </c>
      <c r="L795" s="29" t="s">
        <v>286</v>
      </c>
      <c r="M795" s="15" t="s">
        <v>549</v>
      </c>
      <c r="N795" s="33" t="s">
        <v>3285</v>
      </c>
    </row>
    <row r="796" spans="1:14" ht="75" x14ac:dyDescent="0.25">
      <c r="A796" s="6" t="s">
        <v>1557</v>
      </c>
      <c r="B796" s="19" t="s">
        <v>109</v>
      </c>
      <c r="C796" s="18" t="s">
        <v>2306</v>
      </c>
      <c r="D796" s="24">
        <v>11600000</v>
      </c>
      <c r="E796" s="25">
        <v>0</v>
      </c>
      <c r="F796" s="22">
        <f t="shared" si="24"/>
        <v>11600000</v>
      </c>
      <c r="G796" s="28">
        <v>43889</v>
      </c>
      <c r="H796" s="28">
        <v>43893</v>
      </c>
      <c r="I796" s="28">
        <v>44005</v>
      </c>
      <c r="J796" s="13">
        <f t="shared" si="25"/>
        <v>110</v>
      </c>
      <c r="K796" s="29" t="s">
        <v>281</v>
      </c>
      <c r="L796" s="29" t="s">
        <v>286</v>
      </c>
      <c r="M796" s="15" t="s">
        <v>549</v>
      </c>
      <c r="N796" s="33" t="s">
        <v>3286</v>
      </c>
    </row>
    <row r="797" spans="1:14" ht="75" x14ac:dyDescent="0.25">
      <c r="A797" s="6" t="s">
        <v>1558</v>
      </c>
      <c r="B797" s="19" t="s">
        <v>531</v>
      </c>
      <c r="C797" s="18" t="s">
        <v>2412</v>
      </c>
      <c r="D797" s="24">
        <v>11600000</v>
      </c>
      <c r="E797" s="25">
        <v>0</v>
      </c>
      <c r="F797" s="22">
        <f t="shared" si="24"/>
        <v>11600000</v>
      </c>
      <c r="G797" s="28">
        <v>43889</v>
      </c>
      <c r="H797" s="28">
        <v>43896</v>
      </c>
      <c r="I797" s="28">
        <v>44005</v>
      </c>
      <c r="J797" s="13">
        <f t="shared" si="25"/>
        <v>107</v>
      </c>
      <c r="K797" s="29" t="s">
        <v>281</v>
      </c>
      <c r="L797" s="29" t="s">
        <v>286</v>
      </c>
      <c r="M797" s="15" t="s">
        <v>549</v>
      </c>
      <c r="N797" s="33" t="s">
        <v>3287</v>
      </c>
    </row>
    <row r="798" spans="1:14" ht="78.75" x14ac:dyDescent="0.25">
      <c r="A798" s="6" t="s">
        <v>1559</v>
      </c>
      <c r="B798" s="19" t="s">
        <v>2010</v>
      </c>
      <c r="C798" s="18" t="s">
        <v>2413</v>
      </c>
      <c r="D798" s="24">
        <v>11600000</v>
      </c>
      <c r="E798" s="25">
        <v>0</v>
      </c>
      <c r="F798" s="22">
        <f t="shared" si="24"/>
        <v>11600000</v>
      </c>
      <c r="G798" s="28">
        <v>43889</v>
      </c>
      <c r="H798" s="28">
        <v>43893</v>
      </c>
      <c r="I798" s="28">
        <v>44005</v>
      </c>
      <c r="J798" s="13">
        <f t="shared" si="25"/>
        <v>110</v>
      </c>
      <c r="K798" s="29" t="s">
        <v>281</v>
      </c>
      <c r="L798" s="29" t="s">
        <v>286</v>
      </c>
      <c r="M798" s="15" t="s">
        <v>549</v>
      </c>
      <c r="N798" s="33" t="s">
        <v>3288</v>
      </c>
    </row>
    <row r="799" spans="1:14" ht="75" x14ac:dyDescent="0.25">
      <c r="A799" s="6" t="s">
        <v>1560</v>
      </c>
      <c r="B799" s="19" t="s">
        <v>157</v>
      </c>
      <c r="C799" s="18" t="s">
        <v>2391</v>
      </c>
      <c r="D799" s="24">
        <v>11600000</v>
      </c>
      <c r="E799" s="25">
        <v>0</v>
      </c>
      <c r="F799" s="22">
        <f t="shared" si="24"/>
        <v>11600000</v>
      </c>
      <c r="G799" s="28">
        <v>43889</v>
      </c>
      <c r="H799" s="28">
        <v>43895</v>
      </c>
      <c r="I799" s="28">
        <v>44005</v>
      </c>
      <c r="J799" s="13">
        <f t="shared" si="25"/>
        <v>108</v>
      </c>
      <c r="K799" s="29" t="s">
        <v>281</v>
      </c>
      <c r="L799" s="29" t="s">
        <v>286</v>
      </c>
      <c r="M799" s="15" t="s">
        <v>549</v>
      </c>
      <c r="N799" s="33" t="s">
        <v>3289</v>
      </c>
    </row>
    <row r="800" spans="1:14" ht="75" x14ac:dyDescent="0.25">
      <c r="A800" s="6" t="s">
        <v>1561</v>
      </c>
      <c r="B800" s="19" t="s">
        <v>2011</v>
      </c>
      <c r="C800" s="18" t="s">
        <v>2284</v>
      </c>
      <c r="D800" s="24">
        <v>11600000</v>
      </c>
      <c r="E800" s="25">
        <v>0</v>
      </c>
      <c r="F800" s="22">
        <f t="shared" si="24"/>
        <v>11600000</v>
      </c>
      <c r="G800" s="28">
        <v>43889</v>
      </c>
      <c r="H800" s="28">
        <v>43901</v>
      </c>
      <c r="I800" s="28">
        <v>44005</v>
      </c>
      <c r="J800" s="13">
        <f t="shared" si="25"/>
        <v>102</v>
      </c>
      <c r="K800" s="29" t="s">
        <v>281</v>
      </c>
      <c r="L800" s="29" t="s">
        <v>286</v>
      </c>
      <c r="M800" s="15" t="s">
        <v>549</v>
      </c>
      <c r="N800" s="33" t="s">
        <v>3290</v>
      </c>
    </row>
    <row r="801" spans="1:14" ht="75" x14ac:dyDescent="0.25">
      <c r="A801" s="6" t="s">
        <v>1562</v>
      </c>
      <c r="B801" s="19" t="s">
        <v>748</v>
      </c>
      <c r="C801" s="18" t="s">
        <v>2302</v>
      </c>
      <c r="D801" s="24">
        <v>11600000</v>
      </c>
      <c r="E801" s="25">
        <v>0</v>
      </c>
      <c r="F801" s="22">
        <f t="shared" si="24"/>
        <v>11600000</v>
      </c>
      <c r="G801" s="28">
        <v>43889</v>
      </c>
      <c r="H801" s="28">
        <v>43895</v>
      </c>
      <c r="I801" s="28">
        <v>44005</v>
      </c>
      <c r="J801" s="13">
        <f t="shared" si="25"/>
        <v>108</v>
      </c>
      <c r="K801" s="29" t="s">
        <v>281</v>
      </c>
      <c r="L801" s="29" t="s">
        <v>286</v>
      </c>
      <c r="M801" s="15" t="s">
        <v>549</v>
      </c>
      <c r="N801" s="33" t="s">
        <v>3291</v>
      </c>
    </row>
    <row r="802" spans="1:14" ht="75" x14ac:dyDescent="0.25">
      <c r="A802" s="6" t="s">
        <v>1563</v>
      </c>
      <c r="B802" s="19" t="s">
        <v>753</v>
      </c>
      <c r="C802" s="18" t="s">
        <v>2302</v>
      </c>
      <c r="D802" s="24">
        <v>11600000</v>
      </c>
      <c r="E802" s="25">
        <v>0</v>
      </c>
      <c r="F802" s="22">
        <f t="shared" si="24"/>
        <v>11600000</v>
      </c>
      <c r="G802" s="28">
        <v>43889</v>
      </c>
      <c r="H802" s="28">
        <v>43892</v>
      </c>
      <c r="I802" s="28">
        <v>44005</v>
      </c>
      <c r="J802" s="13">
        <f t="shared" si="25"/>
        <v>111</v>
      </c>
      <c r="K802" s="29" t="s">
        <v>281</v>
      </c>
      <c r="L802" s="29" t="s">
        <v>286</v>
      </c>
      <c r="M802" s="15" t="s">
        <v>549</v>
      </c>
      <c r="N802" s="33" t="s">
        <v>3292</v>
      </c>
    </row>
    <row r="803" spans="1:14" ht="75" x14ac:dyDescent="0.25">
      <c r="A803" s="6" t="s">
        <v>1564</v>
      </c>
      <c r="B803" s="19" t="s">
        <v>665</v>
      </c>
      <c r="C803" s="18" t="s">
        <v>2302</v>
      </c>
      <c r="D803" s="24">
        <v>11600000</v>
      </c>
      <c r="E803" s="25">
        <v>0</v>
      </c>
      <c r="F803" s="22">
        <f t="shared" si="24"/>
        <v>11600000</v>
      </c>
      <c r="G803" s="28">
        <v>43889</v>
      </c>
      <c r="H803" s="28">
        <v>43892</v>
      </c>
      <c r="I803" s="28">
        <v>44005</v>
      </c>
      <c r="J803" s="13">
        <f t="shared" si="25"/>
        <v>111</v>
      </c>
      <c r="K803" s="29" t="s">
        <v>281</v>
      </c>
      <c r="L803" s="29" t="s">
        <v>286</v>
      </c>
      <c r="M803" s="15" t="s">
        <v>549</v>
      </c>
      <c r="N803" s="33" t="s">
        <v>3293</v>
      </c>
    </row>
    <row r="804" spans="1:14" ht="75" x14ac:dyDescent="0.25">
      <c r="A804" s="6" t="s">
        <v>1565</v>
      </c>
      <c r="B804" s="19" t="s">
        <v>2012</v>
      </c>
      <c r="C804" s="18" t="s">
        <v>2306</v>
      </c>
      <c r="D804" s="24">
        <v>11600000</v>
      </c>
      <c r="E804" s="25">
        <v>0</v>
      </c>
      <c r="F804" s="22">
        <f t="shared" si="24"/>
        <v>11600000</v>
      </c>
      <c r="G804" s="28">
        <v>43889</v>
      </c>
      <c r="H804" s="28">
        <v>43892</v>
      </c>
      <c r="I804" s="28">
        <v>44005</v>
      </c>
      <c r="J804" s="13">
        <f t="shared" si="25"/>
        <v>111</v>
      </c>
      <c r="K804" s="29" t="s">
        <v>281</v>
      </c>
      <c r="L804" s="29" t="s">
        <v>286</v>
      </c>
      <c r="M804" s="15" t="s">
        <v>549</v>
      </c>
      <c r="N804" s="33" t="s">
        <v>3294</v>
      </c>
    </row>
    <row r="805" spans="1:14" ht="75" x14ac:dyDescent="0.25">
      <c r="A805" s="6" t="s">
        <v>1566</v>
      </c>
      <c r="B805" s="19" t="s">
        <v>309</v>
      </c>
      <c r="C805" s="18" t="s">
        <v>2284</v>
      </c>
      <c r="D805" s="24">
        <v>15600000</v>
      </c>
      <c r="E805" s="25">
        <v>0</v>
      </c>
      <c r="F805" s="22">
        <f t="shared" si="24"/>
        <v>15600000</v>
      </c>
      <c r="G805" s="28">
        <v>43890</v>
      </c>
      <c r="H805" s="28">
        <v>43893</v>
      </c>
      <c r="I805" s="28">
        <v>44005</v>
      </c>
      <c r="J805" s="13">
        <f t="shared" si="25"/>
        <v>110</v>
      </c>
      <c r="K805" s="29" t="s">
        <v>281</v>
      </c>
      <c r="L805" s="29" t="s">
        <v>286</v>
      </c>
      <c r="M805" s="15" t="s">
        <v>549</v>
      </c>
      <c r="N805" s="33" t="s">
        <v>3295</v>
      </c>
    </row>
    <row r="806" spans="1:14" ht="75" x14ac:dyDescent="0.25">
      <c r="A806" s="6" t="s">
        <v>1567</v>
      </c>
      <c r="B806" s="19" t="s">
        <v>751</v>
      </c>
      <c r="C806" s="18" t="s">
        <v>2391</v>
      </c>
      <c r="D806" s="24">
        <v>11600000</v>
      </c>
      <c r="E806" s="25">
        <v>0</v>
      </c>
      <c r="F806" s="22">
        <f t="shared" si="24"/>
        <v>11600000</v>
      </c>
      <c r="G806" s="28">
        <v>43889</v>
      </c>
      <c r="H806" s="28">
        <v>43896</v>
      </c>
      <c r="I806" s="28">
        <v>44005</v>
      </c>
      <c r="J806" s="13">
        <f t="shared" si="25"/>
        <v>107</v>
      </c>
      <c r="K806" s="29" t="s">
        <v>281</v>
      </c>
      <c r="L806" s="29" t="s">
        <v>286</v>
      </c>
      <c r="M806" s="15" t="s">
        <v>549</v>
      </c>
      <c r="N806" s="33" t="s">
        <v>3296</v>
      </c>
    </row>
    <row r="807" spans="1:14" ht="75" x14ac:dyDescent="0.25">
      <c r="A807" s="6" t="s">
        <v>1568</v>
      </c>
      <c r="B807" s="19" t="s">
        <v>462</v>
      </c>
      <c r="C807" s="18" t="s">
        <v>2306</v>
      </c>
      <c r="D807" s="24">
        <v>15600000</v>
      </c>
      <c r="E807" s="25">
        <v>0</v>
      </c>
      <c r="F807" s="22">
        <f t="shared" si="24"/>
        <v>15600000</v>
      </c>
      <c r="G807" s="28">
        <v>43890</v>
      </c>
      <c r="H807" s="28">
        <v>43893</v>
      </c>
      <c r="I807" s="28">
        <v>44005</v>
      </c>
      <c r="J807" s="13">
        <f t="shared" si="25"/>
        <v>110</v>
      </c>
      <c r="K807" s="29" t="s">
        <v>281</v>
      </c>
      <c r="L807" s="29" t="s">
        <v>286</v>
      </c>
      <c r="M807" s="15" t="s">
        <v>549</v>
      </c>
      <c r="N807" s="33" t="s">
        <v>3297</v>
      </c>
    </row>
    <row r="808" spans="1:14" ht="75" x14ac:dyDescent="0.25">
      <c r="A808" s="6" t="s">
        <v>1569</v>
      </c>
      <c r="B808" s="19" t="s">
        <v>2013</v>
      </c>
      <c r="C808" s="18" t="s">
        <v>2414</v>
      </c>
      <c r="D808" s="24">
        <v>42000000</v>
      </c>
      <c r="E808" s="25">
        <v>0</v>
      </c>
      <c r="F808" s="22">
        <f t="shared" si="24"/>
        <v>42000000</v>
      </c>
      <c r="G808" s="28">
        <v>43889</v>
      </c>
      <c r="H808" s="28">
        <v>43896</v>
      </c>
      <c r="I808" s="28">
        <v>44069</v>
      </c>
      <c r="J808" s="13">
        <f t="shared" si="25"/>
        <v>170</v>
      </c>
      <c r="K808" s="29" t="s">
        <v>281</v>
      </c>
      <c r="L808" s="29" t="s">
        <v>282</v>
      </c>
      <c r="M808" s="15" t="s">
        <v>550</v>
      </c>
      <c r="N808" s="33" t="s">
        <v>3298</v>
      </c>
    </row>
    <row r="809" spans="1:14" ht="75" x14ac:dyDescent="0.25">
      <c r="A809" s="6" t="s">
        <v>1570</v>
      </c>
      <c r="B809" s="19" t="s">
        <v>518</v>
      </c>
      <c r="C809" s="18" t="s">
        <v>2382</v>
      </c>
      <c r="D809" s="24">
        <v>11600000</v>
      </c>
      <c r="E809" s="25">
        <v>0</v>
      </c>
      <c r="F809" s="22">
        <f t="shared" si="24"/>
        <v>11600000</v>
      </c>
      <c r="G809" s="28">
        <v>43889</v>
      </c>
      <c r="H809" s="28">
        <v>43893</v>
      </c>
      <c r="I809" s="28">
        <v>44005</v>
      </c>
      <c r="J809" s="13">
        <f t="shared" si="25"/>
        <v>110</v>
      </c>
      <c r="K809" s="29" t="s">
        <v>281</v>
      </c>
      <c r="L809" s="29" t="s">
        <v>286</v>
      </c>
      <c r="M809" s="15" t="s">
        <v>549</v>
      </c>
      <c r="N809" s="33" t="s">
        <v>3299</v>
      </c>
    </row>
    <row r="810" spans="1:14" ht="75" x14ac:dyDescent="0.25">
      <c r="A810" s="6" t="s">
        <v>1571</v>
      </c>
      <c r="B810" s="19" t="s">
        <v>659</v>
      </c>
      <c r="C810" s="18" t="s">
        <v>2284</v>
      </c>
      <c r="D810" s="24">
        <v>11600000</v>
      </c>
      <c r="E810" s="25">
        <v>0</v>
      </c>
      <c r="F810" s="22">
        <f t="shared" si="24"/>
        <v>11600000</v>
      </c>
      <c r="G810" s="28">
        <v>43889</v>
      </c>
      <c r="H810" s="28">
        <v>43895</v>
      </c>
      <c r="I810" s="28">
        <v>44005</v>
      </c>
      <c r="J810" s="13">
        <f t="shared" si="25"/>
        <v>108</v>
      </c>
      <c r="K810" s="29" t="s">
        <v>281</v>
      </c>
      <c r="L810" s="29" t="s">
        <v>286</v>
      </c>
      <c r="M810" s="15" t="s">
        <v>549</v>
      </c>
      <c r="N810" s="33" t="s">
        <v>3300</v>
      </c>
    </row>
    <row r="811" spans="1:14" ht="75" x14ac:dyDescent="0.25">
      <c r="A811" s="6" t="s">
        <v>1572</v>
      </c>
      <c r="B811" s="19" t="s">
        <v>299</v>
      </c>
      <c r="C811" s="18" t="s">
        <v>2415</v>
      </c>
      <c r="D811" s="24">
        <v>52000000</v>
      </c>
      <c r="E811" s="25">
        <v>0</v>
      </c>
      <c r="F811" s="22">
        <f t="shared" si="24"/>
        <v>52000000</v>
      </c>
      <c r="G811" s="28">
        <v>43889</v>
      </c>
      <c r="H811" s="28">
        <v>43893</v>
      </c>
      <c r="I811" s="28">
        <v>44191</v>
      </c>
      <c r="J811" s="13">
        <f t="shared" si="25"/>
        <v>293</v>
      </c>
      <c r="K811" s="29" t="s">
        <v>281</v>
      </c>
      <c r="L811" s="29" t="s">
        <v>291</v>
      </c>
      <c r="M811" s="15" t="s">
        <v>494</v>
      </c>
      <c r="N811" s="33" t="s">
        <v>3301</v>
      </c>
    </row>
    <row r="812" spans="1:14" ht="75" x14ac:dyDescent="0.25">
      <c r="A812" s="6" t="s">
        <v>1573</v>
      </c>
      <c r="B812" s="19" t="s">
        <v>479</v>
      </c>
      <c r="C812" s="18" t="s">
        <v>2306</v>
      </c>
      <c r="D812" s="24">
        <v>15600000</v>
      </c>
      <c r="E812" s="25">
        <v>0</v>
      </c>
      <c r="F812" s="22">
        <f t="shared" si="24"/>
        <v>15600000</v>
      </c>
      <c r="G812" s="28">
        <v>43888</v>
      </c>
      <c r="H812" s="28">
        <v>43893</v>
      </c>
      <c r="I812" s="28">
        <v>44005</v>
      </c>
      <c r="J812" s="13">
        <f t="shared" si="25"/>
        <v>110</v>
      </c>
      <c r="K812" s="29" t="s">
        <v>281</v>
      </c>
      <c r="L812" s="29" t="s">
        <v>286</v>
      </c>
      <c r="M812" s="15" t="s">
        <v>549</v>
      </c>
      <c r="N812" s="33" t="s">
        <v>3302</v>
      </c>
    </row>
    <row r="813" spans="1:14" ht="75" x14ac:dyDescent="0.25">
      <c r="A813" s="6" t="s">
        <v>1574</v>
      </c>
      <c r="B813" s="19" t="s">
        <v>2014</v>
      </c>
      <c r="C813" s="18" t="s">
        <v>2302</v>
      </c>
      <c r="D813" s="24">
        <v>11600000</v>
      </c>
      <c r="E813" s="25">
        <v>0</v>
      </c>
      <c r="F813" s="22">
        <f t="shared" si="24"/>
        <v>11600000</v>
      </c>
      <c r="G813" s="28">
        <v>43888</v>
      </c>
      <c r="H813" s="28">
        <v>43893</v>
      </c>
      <c r="I813" s="28">
        <v>44005</v>
      </c>
      <c r="J813" s="13">
        <f t="shared" si="25"/>
        <v>110</v>
      </c>
      <c r="K813" s="29" t="s">
        <v>281</v>
      </c>
      <c r="L813" s="29" t="s">
        <v>286</v>
      </c>
      <c r="M813" s="15" t="s">
        <v>549</v>
      </c>
      <c r="N813" s="33" t="s">
        <v>3303</v>
      </c>
    </row>
    <row r="814" spans="1:14" ht="75" x14ac:dyDescent="0.25">
      <c r="A814" s="6" t="s">
        <v>1575</v>
      </c>
      <c r="B814" s="19" t="s">
        <v>2015</v>
      </c>
      <c r="C814" s="18" t="s">
        <v>2258</v>
      </c>
      <c r="D814" s="24">
        <v>10950000</v>
      </c>
      <c r="E814" s="25">
        <v>0</v>
      </c>
      <c r="F814" s="22">
        <f t="shared" si="24"/>
        <v>10950000</v>
      </c>
      <c r="G814" s="28">
        <v>43889</v>
      </c>
      <c r="H814" s="28">
        <v>43894</v>
      </c>
      <c r="I814" s="28">
        <v>44047</v>
      </c>
      <c r="J814" s="13">
        <f t="shared" si="25"/>
        <v>150</v>
      </c>
      <c r="K814" s="29" t="s">
        <v>281</v>
      </c>
      <c r="L814" s="14" t="s">
        <v>288</v>
      </c>
      <c r="M814" s="15" t="s">
        <v>499</v>
      </c>
      <c r="N814" s="33" t="s">
        <v>3304</v>
      </c>
    </row>
    <row r="815" spans="1:14" ht="75" x14ac:dyDescent="0.25">
      <c r="A815" s="6" t="s">
        <v>1576</v>
      </c>
      <c r="B815" s="19" t="s">
        <v>2016</v>
      </c>
      <c r="C815" s="18" t="s">
        <v>2306</v>
      </c>
      <c r="D815" s="24">
        <v>11600000</v>
      </c>
      <c r="E815" s="25">
        <v>0</v>
      </c>
      <c r="F815" s="22">
        <f t="shared" si="24"/>
        <v>11600000</v>
      </c>
      <c r="G815" s="28">
        <v>43889</v>
      </c>
      <c r="H815" s="28">
        <v>43892</v>
      </c>
      <c r="I815" s="28">
        <v>44005</v>
      </c>
      <c r="J815" s="13">
        <f t="shared" si="25"/>
        <v>111</v>
      </c>
      <c r="K815" s="29" t="s">
        <v>281</v>
      </c>
      <c r="L815" s="29" t="s">
        <v>286</v>
      </c>
      <c r="M815" s="15" t="s">
        <v>549</v>
      </c>
      <c r="N815" s="33" t="s">
        <v>3305</v>
      </c>
    </row>
    <row r="816" spans="1:14" ht="75" x14ac:dyDescent="0.25">
      <c r="A816" s="6" t="s">
        <v>1577</v>
      </c>
      <c r="B816" s="19" t="s">
        <v>2017</v>
      </c>
      <c r="C816" s="18" t="s">
        <v>2416</v>
      </c>
      <c r="D816" s="24">
        <v>7260000</v>
      </c>
      <c r="E816" s="25">
        <v>0</v>
      </c>
      <c r="F816" s="22">
        <f t="shared" si="24"/>
        <v>7260000</v>
      </c>
      <c r="G816" s="28">
        <v>43889</v>
      </c>
      <c r="H816" s="28">
        <v>43893</v>
      </c>
      <c r="I816" s="28">
        <v>43951</v>
      </c>
      <c r="J816" s="13">
        <f t="shared" si="25"/>
        <v>57</v>
      </c>
      <c r="K816" s="29" t="s">
        <v>281</v>
      </c>
      <c r="L816" s="29" t="s">
        <v>286</v>
      </c>
      <c r="M816" s="15" t="s">
        <v>549</v>
      </c>
      <c r="N816" s="33" t="s">
        <v>3306</v>
      </c>
    </row>
    <row r="817" spans="1:14" ht="75" x14ac:dyDescent="0.25">
      <c r="A817" s="6" t="s">
        <v>1578</v>
      </c>
      <c r="B817" s="19" t="s">
        <v>2018</v>
      </c>
      <c r="C817" s="18" t="s">
        <v>2409</v>
      </c>
      <c r="D817" s="24">
        <v>24500000</v>
      </c>
      <c r="E817" s="25">
        <v>0</v>
      </c>
      <c r="F817" s="22">
        <f t="shared" si="24"/>
        <v>24500000</v>
      </c>
      <c r="G817" s="28">
        <v>43889</v>
      </c>
      <c r="H817" s="28">
        <v>43893</v>
      </c>
      <c r="I817" s="28">
        <v>44043</v>
      </c>
      <c r="J817" s="13">
        <f t="shared" si="25"/>
        <v>148</v>
      </c>
      <c r="K817" s="29" t="s">
        <v>281</v>
      </c>
      <c r="L817" s="29" t="s">
        <v>286</v>
      </c>
      <c r="M817" s="15" t="s">
        <v>549</v>
      </c>
      <c r="N817" s="33" t="s">
        <v>3307</v>
      </c>
    </row>
    <row r="818" spans="1:14" ht="75" x14ac:dyDescent="0.25">
      <c r="A818" s="6" t="s">
        <v>1579</v>
      </c>
      <c r="B818" s="19" t="s">
        <v>2019</v>
      </c>
      <c r="C818" s="18" t="s">
        <v>2302</v>
      </c>
      <c r="D818" s="24">
        <v>11600000</v>
      </c>
      <c r="E818" s="25">
        <v>0</v>
      </c>
      <c r="F818" s="22">
        <f t="shared" si="24"/>
        <v>11600000</v>
      </c>
      <c r="G818" s="28">
        <v>43889</v>
      </c>
      <c r="H818" s="28">
        <v>43893</v>
      </c>
      <c r="I818" s="28">
        <v>44005</v>
      </c>
      <c r="J818" s="13">
        <f t="shared" si="25"/>
        <v>110</v>
      </c>
      <c r="K818" s="29" t="s">
        <v>281</v>
      </c>
      <c r="L818" s="29" t="s">
        <v>286</v>
      </c>
      <c r="M818" s="15" t="s">
        <v>549</v>
      </c>
      <c r="N818" s="33" t="s">
        <v>3308</v>
      </c>
    </row>
    <row r="819" spans="1:14" ht="75" x14ac:dyDescent="0.25">
      <c r="A819" s="6" t="s">
        <v>1580</v>
      </c>
      <c r="B819" s="19" t="s">
        <v>18</v>
      </c>
      <c r="C819" s="18" t="s">
        <v>2417</v>
      </c>
      <c r="D819" s="24">
        <v>31200000</v>
      </c>
      <c r="E819" s="25">
        <v>0</v>
      </c>
      <c r="F819" s="22">
        <f t="shared" si="24"/>
        <v>31200000</v>
      </c>
      <c r="G819" s="28">
        <v>43892</v>
      </c>
      <c r="H819" s="28">
        <v>43900</v>
      </c>
      <c r="I819" s="28">
        <v>44098</v>
      </c>
      <c r="J819" s="13">
        <f t="shared" si="25"/>
        <v>194</v>
      </c>
      <c r="K819" s="29" t="s">
        <v>281</v>
      </c>
      <c r="L819" s="29" t="s">
        <v>282</v>
      </c>
      <c r="M819" s="15" t="s">
        <v>550</v>
      </c>
      <c r="N819" s="33" t="s">
        <v>3309</v>
      </c>
    </row>
    <row r="820" spans="1:14" ht="75" x14ac:dyDescent="0.25">
      <c r="A820" s="6" t="s">
        <v>1581</v>
      </c>
      <c r="B820" s="19" t="s">
        <v>405</v>
      </c>
      <c r="C820" s="18" t="s">
        <v>2418</v>
      </c>
      <c r="D820" s="24">
        <v>32707584</v>
      </c>
      <c r="E820" s="25">
        <v>0</v>
      </c>
      <c r="F820" s="22">
        <f t="shared" si="24"/>
        <v>32707584</v>
      </c>
      <c r="G820" s="28">
        <v>43893</v>
      </c>
      <c r="H820" s="28">
        <v>43896</v>
      </c>
      <c r="I820" s="28">
        <v>44104</v>
      </c>
      <c r="J820" s="13">
        <f t="shared" si="25"/>
        <v>204</v>
      </c>
      <c r="K820" s="29" t="s">
        <v>281</v>
      </c>
      <c r="L820" s="29" t="s">
        <v>282</v>
      </c>
      <c r="M820" s="15" t="s">
        <v>550</v>
      </c>
      <c r="N820" s="33" t="s">
        <v>3310</v>
      </c>
    </row>
    <row r="821" spans="1:14" ht="75" x14ac:dyDescent="0.25">
      <c r="A821" s="6" t="s">
        <v>1582</v>
      </c>
      <c r="B821" s="19" t="s">
        <v>22</v>
      </c>
      <c r="C821" s="18" t="s">
        <v>2419</v>
      </c>
      <c r="D821" s="24">
        <v>32707584</v>
      </c>
      <c r="E821" s="25">
        <v>0</v>
      </c>
      <c r="F821" s="22">
        <f t="shared" si="24"/>
        <v>32707584</v>
      </c>
      <c r="G821" s="28">
        <v>43892</v>
      </c>
      <c r="H821" s="28">
        <v>43896</v>
      </c>
      <c r="I821" s="28">
        <v>44104</v>
      </c>
      <c r="J821" s="13">
        <f t="shared" si="25"/>
        <v>204</v>
      </c>
      <c r="K821" s="29" t="s">
        <v>281</v>
      </c>
      <c r="L821" s="29" t="s">
        <v>282</v>
      </c>
      <c r="M821" s="15" t="s">
        <v>550</v>
      </c>
      <c r="N821" s="33" t="s">
        <v>3311</v>
      </c>
    </row>
    <row r="822" spans="1:14" ht="75" x14ac:dyDescent="0.25">
      <c r="A822" s="6" t="s">
        <v>1583</v>
      </c>
      <c r="B822" s="19" t="s">
        <v>2020</v>
      </c>
      <c r="C822" s="18" t="s">
        <v>2403</v>
      </c>
      <c r="D822" s="24">
        <v>11600000</v>
      </c>
      <c r="E822" s="25">
        <v>0</v>
      </c>
      <c r="F822" s="22">
        <f t="shared" si="24"/>
        <v>11600000</v>
      </c>
      <c r="G822" s="28">
        <v>43889</v>
      </c>
      <c r="H822" s="28">
        <v>43896</v>
      </c>
      <c r="I822" s="28">
        <v>44005</v>
      </c>
      <c r="J822" s="13">
        <f t="shared" si="25"/>
        <v>107</v>
      </c>
      <c r="K822" s="29" t="s">
        <v>281</v>
      </c>
      <c r="L822" s="29" t="s">
        <v>286</v>
      </c>
      <c r="M822" s="15" t="s">
        <v>549</v>
      </c>
      <c r="N822" s="33" t="s">
        <v>3312</v>
      </c>
    </row>
    <row r="823" spans="1:14" ht="75" x14ac:dyDescent="0.25">
      <c r="A823" s="6" t="s">
        <v>1584</v>
      </c>
      <c r="B823" s="19" t="s">
        <v>190</v>
      </c>
      <c r="C823" s="18" t="s">
        <v>2284</v>
      </c>
      <c r="D823" s="24">
        <v>15600000</v>
      </c>
      <c r="E823" s="25">
        <v>0</v>
      </c>
      <c r="F823" s="22">
        <f t="shared" si="24"/>
        <v>15600000</v>
      </c>
      <c r="G823" s="28">
        <v>43889</v>
      </c>
      <c r="H823" s="28">
        <v>43893</v>
      </c>
      <c r="I823" s="28">
        <v>44005</v>
      </c>
      <c r="J823" s="13">
        <f t="shared" si="25"/>
        <v>110</v>
      </c>
      <c r="K823" s="29" t="s">
        <v>281</v>
      </c>
      <c r="L823" s="29" t="s">
        <v>286</v>
      </c>
      <c r="M823" s="15" t="s">
        <v>549</v>
      </c>
      <c r="N823" s="33" t="s">
        <v>3313</v>
      </c>
    </row>
    <row r="824" spans="1:14" ht="75" x14ac:dyDescent="0.25">
      <c r="A824" s="6" t="s">
        <v>1585</v>
      </c>
      <c r="B824" s="19" t="s">
        <v>702</v>
      </c>
      <c r="C824" s="18" t="s">
        <v>2420</v>
      </c>
      <c r="D824" s="24">
        <v>8760000</v>
      </c>
      <c r="E824" s="25">
        <v>0</v>
      </c>
      <c r="F824" s="22">
        <f t="shared" si="24"/>
        <v>8760000</v>
      </c>
      <c r="G824" s="28">
        <v>43893</v>
      </c>
      <c r="H824" s="28">
        <v>43899</v>
      </c>
      <c r="I824" s="28">
        <v>44005</v>
      </c>
      <c r="J824" s="13">
        <f t="shared" si="25"/>
        <v>104</v>
      </c>
      <c r="K824" s="29" t="s">
        <v>281</v>
      </c>
      <c r="L824" s="29" t="s">
        <v>286</v>
      </c>
      <c r="M824" s="15" t="s">
        <v>549</v>
      </c>
      <c r="N824" s="33" t="s">
        <v>3314</v>
      </c>
    </row>
    <row r="825" spans="1:14" ht="75" x14ac:dyDescent="0.25">
      <c r="A825" s="6" t="s">
        <v>1586</v>
      </c>
      <c r="B825" s="19" t="s">
        <v>176</v>
      </c>
      <c r="C825" s="18" t="s">
        <v>2421</v>
      </c>
      <c r="D825" s="24">
        <v>18500000</v>
      </c>
      <c r="E825" s="25">
        <v>0</v>
      </c>
      <c r="F825" s="22">
        <f t="shared" si="24"/>
        <v>18500000</v>
      </c>
      <c r="G825" s="28">
        <v>43892</v>
      </c>
      <c r="H825" s="28">
        <v>43893</v>
      </c>
      <c r="I825" s="28">
        <v>44042</v>
      </c>
      <c r="J825" s="13">
        <f t="shared" si="25"/>
        <v>147</v>
      </c>
      <c r="K825" s="29" t="s">
        <v>281</v>
      </c>
      <c r="L825" s="29" t="s">
        <v>291</v>
      </c>
      <c r="M825" s="15" t="s">
        <v>494</v>
      </c>
      <c r="N825" s="33" t="s">
        <v>3315</v>
      </c>
    </row>
    <row r="826" spans="1:14" ht="75" x14ac:dyDescent="0.25">
      <c r="A826" s="6" t="s">
        <v>1587</v>
      </c>
      <c r="B826" s="19" t="s">
        <v>694</v>
      </c>
      <c r="C826" s="18" t="s">
        <v>2302</v>
      </c>
      <c r="D826" s="24">
        <v>11600000</v>
      </c>
      <c r="E826" s="25">
        <v>0</v>
      </c>
      <c r="F826" s="22">
        <f t="shared" si="24"/>
        <v>11600000</v>
      </c>
      <c r="G826" s="28">
        <v>43890</v>
      </c>
      <c r="H826" s="28">
        <v>43893</v>
      </c>
      <c r="I826" s="28">
        <v>44005</v>
      </c>
      <c r="J826" s="13">
        <f t="shared" si="25"/>
        <v>110</v>
      </c>
      <c r="K826" s="29" t="s">
        <v>281</v>
      </c>
      <c r="L826" s="29" t="s">
        <v>286</v>
      </c>
      <c r="M826" s="15" t="s">
        <v>549</v>
      </c>
      <c r="N826" s="33" t="s">
        <v>3316</v>
      </c>
    </row>
    <row r="827" spans="1:14" ht="75" x14ac:dyDescent="0.25">
      <c r="A827" s="6" t="s">
        <v>1588</v>
      </c>
      <c r="B827" s="19" t="s">
        <v>371</v>
      </c>
      <c r="C827" s="18" t="s">
        <v>2422</v>
      </c>
      <c r="D827" s="24">
        <v>27040000</v>
      </c>
      <c r="E827" s="25">
        <v>0</v>
      </c>
      <c r="F827" s="22">
        <f t="shared" si="24"/>
        <v>27040000</v>
      </c>
      <c r="G827" s="28">
        <v>43892</v>
      </c>
      <c r="H827" s="28">
        <v>43893</v>
      </c>
      <c r="I827" s="28">
        <v>44042</v>
      </c>
      <c r="J827" s="13">
        <f t="shared" si="25"/>
        <v>147</v>
      </c>
      <c r="K827" s="29" t="s">
        <v>281</v>
      </c>
      <c r="L827" s="29" t="s">
        <v>291</v>
      </c>
      <c r="M827" s="15" t="s">
        <v>494</v>
      </c>
      <c r="N827" s="33" t="s">
        <v>3317</v>
      </c>
    </row>
    <row r="828" spans="1:14" ht="75" x14ac:dyDescent="0.25">
      <c r="A828" s="6" t="s">
        <v>1589</v>
      </c>
      <c r="B828" s="19" t="s">
        <v>420</v>
      </c>
      <c r="C828" s="18" t="s">
        <v>2423</v>
      </c>
      <c r="D828" s="24">
        <v>54080000</v>
      </c>
      <c r="E828" s="25">
        <v>0</v>
      </c>
      <c r="F828" s="22">
        <f t="shared" si="24"/>
        <v>54080000</v>
      </c>
      <c r="G828" s="28">
        <v>43889</v>
      </c>
      <c r="H828" s="28">
        <v>43895</v>
      </c>
      <c r="I828" s="28">
        <v>44196</v>
      </c>
      <c r="J828" s="13">
        <f t="shared" si="25"/>
        <v>296</v>
      </c>
      <c r="K828" s="29" t="s">
        <v>281</v>
      </c>
      <c r="L828" s="14" t="s">
        <v>283</v>
      </c>
      <c r="M828" s="15" t="s">
        <v>496</v>
      </c>
      <c r="N828" s="33" t="s">
        <v>3318</v>
      </c>
    </row>
    <row r="829" spans="1:14" ht="75" x14ac:dyDescent="0.25">
      <c r="A829" s="6" t="s">
        <v>1590</v>
      </c>
      <c r="B829" s="19" t="s">
        <v>100</v>
      </c>
      <c r="C829" s="18" t="s">
        <v>2424</v>
      </c>
      <c r="D829" s="24">
        <v>64896000</v>
      </c>
      <c r="E829" s="25">
        <v>0</v>
      </c>
      <c r="F829" s="22">
        <f t="shared" si="24"/>
        <v>64896000</v>
      </c>
      <c r="G829" s="28">
        <v>43889</v>
      </c>
      <c r="H829" s="28">
        <v>43893</v>
      </c>
      <c r="I829" s="28">
        <v>44211</v>
      </c>
      <c r="J829" s="13">
        <f t="shared" si="25"/>
        <v>312</v>
      </c>
      <c r="K829" s="29" t="s">
        <v>281</v>
      </c>
      <c r="L829" s="14" t="s">
        <v>283</v>
      </c>
      <c r="M829" s="15" t="s">
        <v>496</v>
      </c>
      <c r="N829" s="33" t="s">
        <v>3319</v>
      </c>
    </row>
    <row r="830" spans="1:14" ht="75" x14ac:dyDescent="0.25">
      <c r="A830" s="6" t="s">
        <v>1591</v>
      </c>
      <c r="B830" s="19" t="s">
        <v>2021</v>
      </c>
      <c r="C830" s="18" t="s">
        <v>2425</v>
      </c>
      <c r="D830" s="24">
        <v>20000000</v>
      </c>
      <c r="E830" s="25">
        <v>0</v>
      </c>
      <c r="F830" s="22">
        <f t="shared" si="24"/>
        <v>20000000</v>
      </c>
      <c r="G830" s="28">
        <v>43892</v>
      </c>
      <c r="H830" s="28">
        <v>43894</v>
      </c>
      <c r="I830" s="28">
        <v>44051</v>
      </c>
      <c r="J830" s="13">
        <f t="shared" si="25"/>
        <v>154</v>
      </c>
      <c r="K830" s="29" t="s">
        <v>281</v>
      </c>
      <c r="L830" s="29" t="s">
        <v>292</v>
      </c>
      <c r="M830" s="15" t="s">
        <v>495</v>
      </c>
      <c r="N830" s="33" t="s">
        <v>3320</v>
      </c>
    </row>
    <row r="831" spans="1:14" ht="75" x14ac:dyDescent="0.25">
      <c r="A831" s="6" t="s">
        <v>1592</v>
      </c>
      <c r="B831" s="19" t="s">
        <v>545</v>
      </c>
      <c r="C831" s="18" t="s">
        <v>2426</v>
      </c>
      <c r="D831" s="24">
        <v>14000000</v>
      </c>
      <c r="E831" s="25">
        <v>0</v>
      </c>
      <c r="F831" s="22">
        <f t="shared" si="24"/>
        <v>14000000</v>
      </c>
      <c r="G831" s="28">
        <v>43892</v>
      </c>
      <c r="H831" s="28">
        <v>43896</v>
      </c>
      <c r="I831" s="28">
        <v>44042</v>
      </c>
      <c r="J831" s="13">
        <f t="shared" si="25"/>
        <v>144</v>
      </c>
      <c r="K831" s="29" t="s">
        <v>281</v>
      </c>
      <c r="L831" s="29" t="s">
        <v>292</v>
      </c>
      <c r="M831" s="15" t="s">
        <v>495</v>
      </c>
      <c r="N831" s="33" t="s">
        <v>3321</v>
      </c>
    </row>
    <row r="832" spans="1:14" ht="75" x14ac:dyDescent="0.25">
      <c r="A832" s="6" t="s">
        <v>1593</v>
      </c>
      <c r="B832" s="19" t="s">
        <v>168</v>
      </c>
      <c r="C832" s="18" t="s">
        <v>2302</v>
      </c>
      <c r="D832" s="24">
        <v>15600000</v>
      </c>
      <c r="E832" s="25">
        <v>0</v>
      </c>
      <c r="F832" s="22">
        <f t="shared" si="24"/>
        <v>15600000</v>
      </c>
      <c r="G832" s="28">
        <v>43890</v>
      </c>
      <c r="H832" s="28">
        <v>43895</v>
      </c>
      <c r="I832" s="28">
        <v>44005</v>
      </c>
      <c r="J832" s="13">
        <f t="shared" si="25"/>
        <v>108</v>
      </c>
      <c r="K832" s="29" t="s">
        <v>281</v>
      </c>
      <c r="L832" s="29" t="s">
        <v>286</v>
      </c>
      <c r="M832" s="15" t="s">
        <v>549</v>
      </c>
      <c r="N832" s="33" t="s">
        <v>3322</v>
      </c>
    </row>
    <row r="833" spans="1:14" ht="75" x14ac:dyDescent="0.25">
      <c r="A833" s="6" t="s">
        <v>1594</v>
      </c>
      <c r="B833" s="19" t="s">
        <v>256</v>
      </c>
      <c r="C833" s="18" t="s">
        <v>2302</v>
      </c>
      <c r="D833" s="24">
        <v>11600000</v>
      </c>
      <c r="E833" s="25">
        <v>0</v>
      </c>
      <c r="F833" s="22">
        <f t="shared" si="24"/>
        <v>11600000</v>
      </c>
      <c r="G833" s="28">
        <v>43890</v>
      </c>
      <c r="H833" s="28">
        <v>43892</v>
      </c>
      <c r="I833" s="28">
        <v>44005</v>
      </c>
      <c r="J833" s="13">
        <f t="shared" si="25"/>
        <v>111</v>
      </c>
      <c r="K833" s="29" t="s">
        <v>281</v>
      </c>
      <c r="L833" s="29" t="s">
        <v>286</v>
      </c>
      <c r="M833" s="15" t="s">
        <v>549</v>
      </c>
      <c r="N833" s="33" t="s">
        <v>3323</v>
      </c>
    </row>
    <row r="834" spans="1:14" ht="75" x14ac:dyDescent="0.25">
      <c r="A834" s="6" t="s">
        <v>1595</v>
      </c>
      <c r="B834" s="19" t="s">
        <v>2022</v>
      </c>
      <c r="C834" s="18" t="s">
        <v>2302</v>
      </c>
      <c r="D834" s="24">
        <v>11600000</v>
      </c>
      <c r="E834" s="25">
        <v>0</v>
      </c>
      <c r="F834" s="22">
        <f t="shared" ref="F834:F897" si="26">D834-E834</f>
        <v>11600000</v>
      </c>
      <c r="G834" s="28">
        <v>43892</v>
      </c>
      <c r="H834" s="28">
        <v>43893</v>
      </c>
      <c r="I834" s="28">
        <v>44005</v>
      </c>
      <c r="J834" s="13">
        <f t="shared" ref="J834:J897" si="27">DAYS360(H834,I834)</f>
        <v>110</v>
      </c>
      <c r="K834" s="29" t="s">
        <v>281</v>
      </c>
      <c r="L834" s="29" t="s">
        <v>286</v>
      </c>
      <c r="M834" s="15" t="s">
        <v>549</v>
      </c>
      <c r="N834" s="33" t="s">
        <v>3324</v>
      </c>
    </row>
    <row r="835" spans="1:14" ht="75" x14ac:dyDescent="0.25">
      <c r="A835" s="6" t="s">
        <v>1596</v>
      </c>
      <c r="B835" s="19" t="s">
        <v>2023</v>
      </c>
      <c r="C835" s="18" t="s">
        <v>2302</v>
      </c>
      <c r="D835" s="24">
        <v>11600000</v>
      </c>
      <c r="E835" s="25">
        <v>0</v>
      </c>
      <c r="F835" s="22">
        <f t="shared" si="26"/>
        <v>11600000</v>
      </c>
      <c r="G835" s="28">
        <v>43892</v>
      </c>
      <c r="H835" s="28">
        <v>43896</v>
      </c>
      <c r="I835" s="28">
        <v>44005</v>
      </c>
      <c r="J835" s="13">
        <f t="shared" si="27"/>
        <v>107</v>
      </c>
      <c r="K835" s="29" t="s">
        <v>281</v>
      </c>
      <c r="L835" s="29" t="s">
        <v>286</v>
      </c>
      <c r="M835" s="15" t="s">
        <v>549</v>
      </c>
      <c r="N835" s="33" t="s">
        <v>3325</v>
      </c>
    </row>
    <row r="836" spans="1:14" ht="75" x14ac:dyDescent="0.25">
      <c r="A836" s="6" t="s">
        <v>1597</v>
      </c>
      <c r="B836" s="19" t="s">
        <v>2024</v>
      </c>
      <c r="C836" s="18" t="s">
        <v>2409</v>
      </c>
      <c r="D836" s="24">
        <v>24500000</v>
      </c>
      <c r="E836" s="25">
        <v>0</v>
      </c>
      <c r="F836" s="22">
        <f t="shared" si="26"/>
        <v>24500000</v>
      </c>
      <c r="G836" s="28">
        <v>43892</v>
      </c>
      <c r="H836" s="28">
        <v>43901</v>
      </c>
      <c r="I836" s="28">
        <v>44043</v>
      </c>
      <c r="J836" s="13">
        <f t="shared" si="27"/>
        <v>140</v>
      </c>
      <c r="K836" s="29" t="s">
        <v>281</v>
      </c>
      <c r="L836" s="29" t="s">
        <v>286</v>
      </c>
      <c r="M836" s="15" t="s">
        <v>549</v>
      </c>
      <c r="N836" s="33" t="s">
        <v>3326</v>
      </c>
    </row>
    <row r="837" spans="1:14" ht="75" x14ac:dyDescent="0.25">
      <c r="A837" s="6" t="s">
        <v>1598</v>
      </c>
      <c r="B837" s="19" t="s">
        <v>316</v>
      </c>
      <c r="C837" s="18" t="s">
        <v>2427</v>
      </c>
      <c r="D837" s="24">
        <v>24500000</v>
      </c>
      <c r="E837" s="25">
        <v>0</v>
      </c>
      <c r="F837" s="22">
        <f t="shared" si="26"/>
        <v>24500000</v>
      </c>
      <c r="G837" s="28">
        <v>43892</v>
      </c>
      <c r="H837" s="28">
        <v>43895</v>
      </c>
      <c r="I837" s="28">
        <v>44043</v>
      </c>
      <c r="J837" s="13">
        <f t="shared" si="27"/>
        <v>146</v>
      </c>
      <c r="K837" s="29" t="s">
        <v>281</v>
      </c>
      <c r="L837" s="29" t="s">
        <v>286</v>
      </c>
      <c r="M837" s="15" t="s">
        <v>549</v>
      </c>
      <c r="N837" s="33" t="s">
        <v>3327</v>
      </c>
    </row>
    <row r="838" spans="1:14" ht="101.25" x14ac:dyDescent="0.25">
      <c r="A838" s="6" t="s">
        <v>1599</v>
      </c>
      <c r="B838" s="19" t="s">
        <v>183</v>
      </c>
      <c r="C838" s="18" t="s">
        <v>2428</v>
      </c>
      <c r="D838" s="24">
        <v>11600000</v>
      </c>
      <c r="E838" s="25">
        <v>0</v>
      </c>
      <c r="F838" s="22">
        <f t="shared" si="26"/>
        <v>11600000</v>
      </c>
      <c r="G838" s="28">
        <v>43892</v>
      </c>
      <c r="H838" s="28">
        <v>43894</v>
      </c>
      <c r="I838" s="28">
        <v>44005</v>
      </c>
      <c r="J838" s="13">
        <f t="shared" si="27"/>
        <v>109</v>
      </c>
      <c r="K838" s="29" t="s">
        <v>281</v>
      </c>
      <c r="L838" s="29" t="s">
        <v>286</v>
      </c>
      <c r="M838" s="15" t="s">
        <v>549</v>
      </c>
      <c r="N838" s="33" t="s">
        <v>3328</v>
      </c>
    </row>
    <row r="839" spans="1:14" ht="67.5" x14ac:dyDescent="0.25">
      <c r="A839" s="6" t="s">
        <v>1600</v>
      </c>
      <c r="B839" s="19" t="s">
        <v>19</v>
      </c>
      <c r="C839" s="18" t="s">
        <v>2429</v>
      </c>
      <c r="D839" s="24">
        <v>16380000</v>
      </c>
      <c r="E839" s="25">
        <v>0</v>
      </c>
      <c r="F839" s="22">
        <f t="shared" si="26"/>
        <v>16380000</v>
      </c>
      <c r="G839" s="28">
        <v>43892</v>
      </c>
      <c r="H839" s="28">
        <v>43900</v>
      </c>
      <c r="I839" s="28">
        <v>44084</v>
      </c>
      <c r="J839" s="13">
        <f t="shared" si="27"/>
        <v>180</v>
      </c>
      <c r="K839" s="29" t="s">
        <v>281</v>
      </c>
      <c r="L839" s="29" t="s">
        <v>282</v>
      </c>
      <c r="M839" s="15" t="s">
        <v>550</v>
      </c>
      <c r="N839" s="33" t="s">
        <v>3329</v>
      </c>
    </row>
    <row r="840" spans="1:14" ht="75" x14ac:dyDescent="0.25">
      <c r="A840" s="6" t="s">
        <v>1601</v>
      </c>
      <c r="B840" s="19" t="s">
        <v>41</v>
      </c>
      <c r="C840" s="18" t="s">
        <v>2429</v>
      </c>
      <c r="D840" s="24">
        <v>16380000</v>
      </c>
      <c r="E840" s="25">
        <v>0</v>
      </c>
      <c r="F840" s="22">
        <f t="shared" si="26"/>
        <v>16380000</v>
      </c>
      <c r="G840" s="28">
        <v>43892</v>
      </c>
      <c r="H840" s="28">
        <v>43893</v>
      </c>
      <c r="I840" s="28">
        <v>44084</v>
      </c>
      <c r="J840" s="13">
        <f t="shared" si="27"/>
        <v>187</v>
      </c>
      <c r="K840" s="29" t="s">
        <v>281</v>
      </c>
      <c r="L840" s="29" t="s">
        <v>282</v>
      </c>
      <c r="M840" s="15" t="s">
        <v>550</v>
      </c>
      <c r="N840" s="33" t="s">
        <v>3330</v>
      </c>
    </row>
    <row r="841" spans="1:14" ht="75" x14ac:dyDescent="0.25">
      <c r="A841" s="6" t="s">
        <v>1602</v>
      </c>
      <c r="B841" s="19" t="s">
        <v>556</v>
      </c>
      <c r="C841" s="18" t="s">
        <v>2403</v>
      </c>
      <c r="D841" s="24">
        <v>11600000</v>
      </c>
      <c r="E841" s="25">
        <v>0</v>
      </c>
      <c r="F841" s="22">
        <f t="shared" si="26"/>
        <v>11600000</v>
      </c>
      <c r="G841" s="28">
        <v>43890</v>
      </c>
      <c r="H841" s="28">
        <v>43892</v>
      </c>
      <c r="I841" s="28">
        <v>44005</v>
      </c>
      <c r="J841" s="13">
        <f t="shared" si="27"/>
        <v>111</v>
      </c>
      <c r="K841" s="29" t="s">
        <v>281</v>
      </c>
      <c r="L841" s="29" t="s">
        <v>286</v>
      </c>
      <c r="M841" s="15" t="s">
        <v>549</v>
      </c>
      <c r="N841" s="33" t="s">
        <v>3331</v>
      </c>
    </row>
    <row r="842" spans="1:14" ht="78.75" x14ac:dyDescent="0.25">
      <c r="A842" s="6" t="s">
        <v>1603</v>
      </c>
      <c r="B842" s="19" t="s">
        <v>743</v>
      </c>
      <c r="C842" s="18" t="s">
        <v>2402</v>
      </c>
      <c r="D842" s="24">
        <v>11600000</v>
      </c>
      <c r="E842" s="25">
        <v>0</v>
      </c>
      <c r="F842" s="22">
        <f t="shared" si="26"/>
        <v>11600000</v>
      </c>
      <c r="G842" s="28">
        <v>43890</v>
      </c>
      <c r="H842" s="28">
        <v>43896</v>
      </c>
      <c r="I842" s="28">
        <v>44005</v>
      </c>
      <c r="J842" s="13">
        <f t="shared" si="27"/>
        <v>107</v>
      </c>
      <c r="K842" s="29" t="s">
        <v>281</v>
      </c>
      <c r="L842" s="29" t="s">
        <v>286</v>
      </c>
      <c r="M842" s="15" t="s">
        <v>549</v>
      </c>
      <c r="N842" s="33" t="s">
        <v>3332</v>
      </c>
    </row>
    <row r="843" spans="1:14" ht="75" x14ac:dyDescent="0.25">
      <c r="A843" s="6" t="s">
        <v>1604</v>
      </c>
      <c r="B843" s="19" t="s">
        <v>2025</v>
      </c>
      <c r="C843" s="18" t="s">
        <v>2404</v>
      </c>
      <c r="D843" s="24">
        <v>11600000</v>
      </c>
      <c r="E843" s="25">
        <v>0</v>
      </c>
      <c r="F843" s="22">
        <f t="shared" si="26"/>
        <v>11600000</v>
      </c>
      <c r="G843" s="28">
        <v>43890</v>
      </c>
      <c r="H843" s="28">
        <v>43894</v>
      </c>
      <c r="I843" s="28">
        <v>44005</v>
      </c>
      <c r="J843" s="13">
        <f t="shared" si="27"/>
        <v>109</v>
      </c>
      <c r="K843" s="29" t="s">
        <v>281</v>
      </c>
      <c r="L843" s="29" t="s">
        <v>286</v>
      </c>
      <c r="M843" s="15" t="s">
        <v>549</v>
      </c>
      <c r="N843" s="33" t="s">
        <v>3333</v>
      </c>
    </row>
    <row r="844" spans="1:14" ht="75" x14ac:dyDescent="0.25">
      <c r="A844" s="6" t="s">
        <v>1605</v>
      </c>
      <c r="B844" s="19" t="s">
        <v>460</v>
      </c>
      <c r="C844" s="18" t="s">
        <v>2430</v>
      </c>
      <c r="D844" s="24">
        <v>11600000</v>
      </c>
      <c r="E844" s="25">
        <v>0</v>
      </c>
      <c r="F844" s="22">
        <f t="shared" si="26"/>
        <v>11600000</v>
      </c>
      <c r="G844" s="28">
        <v>43892</v>
      </c>
      <c r="H844" s="28">
        <v>43894</v>
      </c>
      <c r="I844" s="28">
        <v>44005</v>
      </c>
      <c r="J844" s="13">
        <f t="shared" si="27"/>
        <v>109</v>
      </c>
      <c r="K844" s="29" t="s">
        <v>281</v>
      </c>
      <c r="L844" s="29" t="s">
        <v>286</v>
      </c>
      <c r="M844" s="15" t="s">
        <v>549</v>
      </c>
      <c r="N844" s="33" t="s">
        <v>3334</v>
      </c>
    </row>
    <row r="845" spans="1:14" ht="75" x14ac:dyDescent="0.25">
      <c r="A845" s="6" t="s">
        <v>1606</v>
      </c>
      <c r="B845" s="19" t="s">
        <v>247</v>
      </c>
      <c r="C845" s="18" t="s">
        <v>2409</v>
      </c>
      <c r="D845" s="24">
        <v>24500000</v>
      </c>
      <c r="E845" s="25">
        <v>0</v>
      </c>
      <c r="F845" s="22">
        <f t="shared" si="26"/>
        <v>24500000</v>
      </c>
      <c r="G845" s="28">
        <v>43890</v>
      </c>
      <c r="H845" s="28">
        <v>43892</v>
      </c>
      <c r="I845" s="28">
        <v>44043</v>
      </c>
      <c r="J845" s="13">
        <f t="shared" si="27"/>
        <v>149</v>
      </c>
      <c r="K845" s="29" t="s">
        <v>281</v>
      </c>
      <c r="L845" s="29" t="s">
        <v>286</v>
      </c>
      <c r="M845" s="15" t="s">
        <v>549</v>
      </c>
      <c r="N845" s="33" t="s">
        <v>3335</v>
      </c>
    </row>
    <row r="846" spans="1:14" ht="90" x14ac:dyDescent="0.25">
      <c r="A846" s="6" t="s">
        <v>1607</v>
      </c>
      <c r="B846" s="19" t="s">
        <v>2026</v>
      </c>
      <c r="C846" s="18" t="s">
        <v>2405</v>
      </c>
      <c r="D846" s="24">
        <v>11600000</v>
      </c>
      <c r="E846" s="25">
        <v>0</v>
      </c>
      <c r="F846" s="22">
        <f t="shared" si="26"/>
        <v>11600000</v>
      </c>
      <c r="G846" s="28">
        <v>43890</v>
      </c>
      <c r="H846" s="28">
        <v>43896</v>
      </c>
      <c r="I846" s="28">
        <v>44005</v>
      </c>
      <c r="J846" s="13">
        <f t="shared" si="27"/>
        <v>107</v>
      </c>
      <c r="K846" s="29" t="s">
        <v>281</v>
      </c>
      <c r="L846" s="29" t="s">
        <v>286</v>
      </c>
      <c r="M846" s="15" t="s">
        <v>549</v>
      </c>
      <c r="N846" s="33" t="s">
        <v>3336</v>
      </c>
    </row>
    <row r="847" spans="1:14" ht="75" x14ac:dyDescent="0.25">
      <c r="A847" s="6" t="s">
        <v>1608</v>
      </c>
      <c r="B847" s="19" t="s">
        <v>324</v>
      </c>
      <c r="C847" s="18" t="s">
        <v>2427</v>
      </c>
      <c r="D847" s="24">
        <v>24500000</v>
      </c>
      <c r="E847" s="25">
        <v>0</v>
      </c>
      <c r="F847" s="22">
        <f t="shared" si="26"/>
        <v>24500000</v>
      </c>
      <c r="G847" s="28">
        <v>43890</v>
      </c>
      <c r="H847" s="28">
        <v>43892</v>
      </c>
      <c r="I847" s="28">
        <v>44043</v>
      </c>
      <c r="J847" s="13">
        <f t="shared" si="27"/>
        <v>149</v>
      </c>
      <c r="K847" s="29" t="s">
        <v>281</v>
      </c>
      <c r="L847" s="29" t="s">
        <v>286</v>
      </c>
      <c r="M847" s="15" t="s">
        <v>549</v>
      </c>
      <c r="N847" s="33" t="s">
        <v>3337</v>
      </c>
    </row>
    <row r="848" spans="1:14" ht="75" x14ac:dyDescent="0.25">
      <c r="A848" s="6" t="s">
        <v>1609</v>
      </c>
      <c r="B848" s="19" t="s">
        <v>72</v>
      </c>
      <c r="C848" s="18" t="s">
        <v>2427</v>
      </c>
      <c r="D848" s="24">
        <v>24500000</v>
      </c>
      <c r="E848" s="25">
        <v>0</v>
      </c>
      <c r="F848" s="22">
        <f t="shared" si="26"/>
        <v>24500000</v>
      </c>
      <c r="G848" s="28">
        <v>43890</v>
      </c>
      <c r="H848" s="28">
        <v>43892</v>
      </c>
      <c r="I848" s="28">
        <v>44043</v>
      </c>
      <c r="J848" s="13">
        <f t="shared" si="27"/>
        <v>149</v>
      </c>
      <c r="K848" s="29" t="s">
        <v>281</v>
      </c>
      <c r="L848" s="29" t="s">
        <v>286</v>
      </c>
      <c r="M848" s="15" t="s">
        <v>549</v>
      </c>
      <c r="N848" s="33" t="s">
        <v>3338</v>
      </c>
    </row>
    <row r="849" spans="1:14" ht="78.75" x14ac:dyDescent="0.25">
      <c r="A849" s="6" t="s">
        <v>1610</v>
      </c>
      <c r="B849" s="19" t="s">
        <v>514</v>
      </c>
      <c r="C849" s="18" t="s">
        <v>2431</v>
      </c>
      <c r="D849" s="24">
        <v>24500000</v>
      </c>
      <c r="E849" s="25">
        <v>0</v>
      </c>
      <c r="F849" s="22">
        <f t="shared" si="26"/>
        <v>24500000</v>
      </c>
      <c r="G849" s="28">
        <v>43890</v>
      </c>
      <c r="H849" s="28">
        <v>43892</v>
      </c>
      <c r="I849" s="28">
        <v>44043</v>
      </c>
      <c r="J849" s="13">
        <f t="shared" si="27"/>
        <v>149</v>
      </c>
      <c r="K849" s="29" t="s">
        <v>281</v>
      </c>
      <c r="L849" s="29" t="s">
        <v>286</v>
      </c>
      <c r="M849" s="15" t="s">
        <v>549</v>
      </c>
      <c r="N849" s="33" t="s">
        <v>3339</v>
      </c>
    </row>
    <row r="850" spans="1:14" ht="75" x14ac:dyDescent="0.25">
      <c r="A850" s="6" t="s">
        <v>1611</v>
      </c>
      <c r="B850" s="19" t="s">
        <v>367</v>
      </c>
      <c r="C850" s="18" t="s">
        <v>2302</v>
      </c>
      <c r="D850" s="24">
        <v>11600000</v>
      </c>
      <c r="E850" s="25">
        <v>0</v>
      </c>
      <c r="F850" s="22">
        <f t="shared" si="26"/>
        <v>11600000</v>
      </c>
      <c r="G850" s="28">
        <v>43890</v>
      </c>
      <c r="H850" s="28">
        <v>43892</v>
      </c>
      <c r="I850" s="28">
        <v>44005</v>
      </c>
      <c r="J850" s="13">
        <f t="shared" si="27"/>
        <v>111</v>
      </c>
      <c r="K850" s="29" t="s">
        <v>281</v>
      </c>
      <c r="L850" s="29" t="s">
        <v>286</v>
      </c>
      <c r="M850" s="15" t="s">
        <v>549</v>
      </c>
      <c r="N850" s="33" t="s">
        <v>3340</v>
      </c>
    </row>
    <row r="851" spans="1:14" ht="75" x14ac:dyDescent="0.25">
      <c r="A851" s="6" t="s">
        <v>1612</v>
      </c>
      <c r="B851" s="19" t="s">
        <v>2027</v>
      </c>
      <c r="C851" s="18" t="s">
        <v>2284</v>
      </c>
      <c r="D851" s="24">
        <v>8760000</v>
      </c>
      <c r="E851" s="25">
        <v>0</v>
      </c>
      <c r="F851" s="22">
        <f t="shared" si="26"/>
        <v>8760000</v>
      </c>
      <c r="G851" s="28">
        <v>43889</v>
      </c>
      <c r="H851" s="28">
        <v>43895</v>
      </c>
      <c r="I851" s="28">
        <v>44005</v>
      </c>
      <c r="J851" s="13">
        <f t="shared" si="27"/>
        <v>108</v>
      </c>
      <c r="K851" s="29" t="s">
        <v>281</v>
      </c>
      <c r="L851" s="29" t="s">
        <v>286</v>
      </c>
      <c r="M851" s="15" t="s">
        <v>549</v>
      </c>
      <c r="N851" s="33" t="s">
        <v>3341</v>
      </c>
    </row>
    <row r="852" spans="1:14" ht="75" x14ac:dyDescent="0.25">
      <c r="A852" s="6" t="s">
        <v>1613</v>
      </c>
      <c r="B852" s="19" t="s">
        <v>737</v>
      </c>
      <c r="C852" s="18" t="s">
        <v>2302</v>
      </c>
      <c r="D852" s="24">
        <v>11600000</v>
      </c>
      <c r="E852" s="25">
        <v>0</v>
      </c>
      <c r="F852" s="22">
        <f t="shared" si="26"/>
        <v>11600000</v>
      </c>
      <c r="G852" s="28">
        <v>43889</v>
      </c>
      <c r="H852" s="28">
        <v>43893</v>
      </c>
      <c r="I852" s="28">
        <v>44005</v>
      </c>
      <c r="J852" s="13">
        <f t="shared" si="27"/>
        <v>110</v>
      </c>
      <c r="K852" s="29" t="s">
        <v>281</v>
      </c>
      <c r="L852" s="29" t="s">
        <v>286</v>
      </c>
      <c r="M852" s="15" t="s">
        <v>549</v>
      </c>
      <c r="N852" s="33" t="s">
        <v>3342</v>
      </c>
    </row>
    <row r="853" spans="1:14" ht="75" x14ac:dyDescent="0.25">
      <c r="A853" s="6" t="s">
        <v>1614</v>
      </c>
      <c r="B853" s="19" t="s">
        <v>2028</v>
      </c>
      <c r="C853" s="18" t="s">
        <v>2432</v>
      </c>
      <c r="D853" s="24">
        <v>44550000</v>
      </c>
      <c r="E853" s="25">
        <v>0</v>
      </c>
      <c r="F853" s="22">
        <f t="shared" si="26"/>
        <v>44550000</v>
      </c>
      <c r="G853" s="28">
        <v>43892</v>
      </c>
      <c r="H853" s="28">
        <v>43893</v>
      </c>
      <c r="I853" s="28">
        <v>44165</v>
      </c>
      <c r="J853" s="13">
        <f t="shared" si="27"/>
        <v>267</v>
      </c>
      <c r="K853" s="29" t="s">
        <v>281</v>
      </c>
      <c r="L853" s="14" t="s">
        <v>288</v>
      </c>
      <c r="M853" s="15" t="s">
        <v>499</v>
      </c>
      <c r="N853" s="33" t="s">
        <v>3343</v>
      </c>
    </row>
    <row r="854" spans="1:14" ht="75" x14ac:dyDescent="0.25">
      <c r="A854" s="6" t="s">
        <v>1615</v>
      </c>
      <c r="B854" s="19" t="s">
        <v>2029</v>
      </c>
      <c r="C854" s="18" t="s">
        <v>2433</v>
      </c>
      <c r="D854" s="24">
        <v>11600000</v>
      </c>
      <c r="E854" s="25">
        <v>0</v>
      </c>
      <c r="F854" s="22">
        <f t="shared" si="26"/>
        <v>11600000</v>
      </c>
      <c r="G854" s="28">
        <v>43892</v>
      </c>
      <c r="H854" s="28">
        <v>43899</v>
      </c>
      <c r="I854" s="28">
        <v>44005</v>
      </c>
      <c r="J854" s="13">
        <f t="shared" si="27"/>
        <v>104</v>
      </c>
      <c r="K854" s="29" t="s">
        <v>281</v>
      </c>
      <c r="L854" s="29" t="s">
        <v>286</v>
      </c>
      <c r="M854" s="15" t="s">
        <v>549</v>
      </c>
      <c r="N854" s="33" t="s">
        <v>3344</v>
      </c>
    </row>
    <row r="855" spans="1:14" ht="75" x14ac:dyDescent="0.25">
      <c r="A855" s="6" t="s">
        <v>1616</v>
      </c>
      <c r="B855" s="19" t="s">
        <v>179</v>
      </c>
      <c r="C855" s="18" t="s">
        <v>2306</v>
      </c>
      <c r="D855" s="24">
        <v>11600000</v>
      </c>
      <c r="E855" s="25">
        <v>0</v>
      </c>
      <c r="F855" s="22">
        <f t="shared" si="26"/>
        <v>11600000</v>
      </c>
      <c r="G855" s="28">
        <v>43892</v>
      </c>
      <c r="H855" s="28">
        <v>43893</v>
      </c>
      <c r="I855" s="28">
        <v>44005</v>
      </c>
      <c r="J855" s="13">
        <f t="shared" si="27"/>
        <v>110</v>
      </c>
      <c r="K855" s="29" t="s">
        <v>281</v>
      </c>
      <c r="L855" s="29" t="s">
        <v>286</v>
      </c>
      <c r="M855" s="30" t="s">
        <v>549</v>
      </c>
      <c r="N855" s="33" t="s">
        <v>3345</v>
      </c>
    </row>
    <row r="856" spans="1:14" ht="75" x14ac:dyDescent="0.25">
      <c r="A856" s="6" t="s">
        <v>1617</v>
      </c>
      <c r="B856" s="19" t="s">
        <v>403</v>
      </c>
      <c r="C856" s="18" t="s">
        <v>2306</v>
      </c>
      <c r="D856" s="24">
        <v>11600000</v>
      </c>
      <c r="E856" s="25">
        <v>0</v>
      </c>
      <c r="F856" s="22">
        <f t="shared" si="26"/>
        <v>11600000</v>
      </c>
      <c r="G856" s="28">
        <v>43892</v>
      </c>
      <c r="H856" s="28">
        <v>43893</v>
      </c>
      <c r="I856" s="28">
        <v>44005</v>
      </c>
      <c r="J856" s="13">
        <f t="shared" si="27"/>
        <v>110</v>
      </c>
      <c r="K856" s="29" t="s">
        <v>281</v>
      </c>
      <c r="L856" s="29" t="s">
        <v>286</v>
      </c>
      <c r="M856" s="30" t="s">
        <v>549</v>
      </c>
      <c r="N856" s="33" t="s">
        <v>3346</v>
      </c>
    </row>
    <row r="857" spans="1:14" ht="75" x14ac:dyDescent="0.25">
      <c r="A857" s="6" t="s">
        <v>1618</v>
      </c>
      <c r="B857" s="19" t="s">
        <v>695</v>
      </c>
      <c r="C857" s="18" t="s">
        <v>2306</v>
      </c>
      <c r="D857" s="24">
        <v>11600000</v>
      </c>
      <c r="E857" s="25">
        <v>0</v>
      </c>
      <c r="F857" s="22">
        <f t="shared" si="26"/>
        <v>11600000</v>
      </c>
      <c r="G857" s="28">
        <v>43892</v>
      </c>
      <c r="H857" s="28">
        <v>43900</v>
      </c>
      <c r="I857" s="28">
        <v>44005</v>
      </c>
      <c r="J857" s="13">
        <f t="shared" si="27"/>
        <v>103</v>
      </c>
      <c r="K857" s="29" t="s">
        <v>281</v>
      </c>
      <c r="L857" s="29" t="s">
        <v>286</v>
      </c>
      <c r="M857" s="30" t="s">
        <v>549</v>
      </c>
      <c r="N857" s="33" t="s">
        <v>3347</v>
      </c>
    </row>
    <row r="858" spans="1:14" ht="75" x14ac:dyDescent="0.25">
      <c r="A858" s="6" t="s">
        <v>1619</v>
      </c>
      <c r="B858" s="19" t="s">
        <v>530</v>
      </c>
      <c r="C858" s="18" t="s">
        <v>2307</v>
      </c>
      <c r="D858" s="24">
        <v>8760000</v>
      </c>
      <c r="E858" s="25">
        <v>0</v>
      </c>
      <c r="F858" s="22">
        <f t="shared" si="26"/>
        <v>8760000</v>
      </c>
      <c r="G858" s="28">
        <v>43892</v>
      </c>
      <c r="H858" s="28">
        <v>43902</v>
      </c>
      <c r="I858" s="28">
        <v>44005</v>
      </c>
      <c r="J858" s="13">
        <f t="shared" si="27"/>
        <v>101</v>
      </c>
      <c r="K858" s="29" t="s">
        <v>281</v>
      </c>
      <c r="L858" s="29" t="s">
        <v>286</v>
      </c>
      <c r="M858" s="15" t="s">
        <v>549</v>
      </c>
      <c r="N858" s="33" t="s">
        <v>3348</v>
      </c>
    </row>
    <row r="859" spans="1:14" ht="75" x14ac:dyDescent="0.25">
      <c r="A859" s="6" t="s">
        <v>1620</v>
      </c>
      <c r="B859" s="19" t="s">
        <v>663</v>
      </c>
      <c r="C859" s="18" t="s">
        <v>2409</v>
      </c>
      <c r="D859" s="24">
        <v>24500000</v>
      </c>
      <c r="E859" s="25">
        <v>0</v>
      </c>
      <c r="F859" s="22">
        <f t="shared" si="26"/>
        <v>24500000</v>
      </c>
      <c r="G859" s="28">
        <v>43893</v>
      </c>
      <c r="H859" s="28">
        <v>43900</v>
      </c>
      <c r="I859" s="28">
        <v>44043</v>
      </c>
      <c r="J859" s="13">
        <f t="shared" si="27"/>
        <v>141</v>
      </c>
      <c r="K859" s="29" t="s">
        <v>281</v>
      </c>
      <c r="L859" s="29" t="s">
        <v>286</v>
      </c>
      <c r="M859" s="15" t="s">
        <v>549</v>
      </c>
      <c r="N859" s="33" t="s">
        <v>3349</v>
      </c>
    </row>
    <row r="860" spans="1:14" ht="75" x14ac:dyDescent="0.25">
      <c r="A860" s="6" t="s">
        <v>1621</v>
      </c>
      <c r="B860" s="19" t="s">
        <v>218</v>
      </c>
      <c r="C860" s="18" t="s">
        <v>2306</v>
      </c>
      <c r="D860" s="24">
        <v>11600000</v>
      </c>
      <c r="E860" s="25">
        <v>0</v>
      </c>
      <c r="F860" s="22">
        <f t="shared" si="26"/>
        <v>11600000</v>
      </c>
      <c r="G860" s="28">
        <v>43892</v>
      </c>
      <c r="H860" s="28">
        <v>43893</v>
      </c>
      <c r="I860" s="28">
        <v>44005</v>
      </c>
      <c r="J860" s="13">
        <f t="shared" si="27"/>
        <v>110</v>
      </c>
      <c r="K860" s="29" t="s">
        <v>281</v>
      </c>
      <c r="L860" s="29" t="s">
        <v>286</v>
      </c>
      <c r="M860" s="30" t="s">
        <v>549</v>
      </c>
      <c r="N860" s="33" t="s">
        <v>3350</v>
      </c>
    </row>
    <row r="861" spans="1:14" ht="75" x14ac:dyDescent="0.25">
      <c r="A861" s="6" t="s">
        <v>1622</v>
      </c>
      <c r="B861" s="19" t="s">
        <v>88</v>
      </c>
      <c r="C861" s="18" t="s">
        <v>2434</v>
      </c>
      <c r="D861" s="24">
        <v>24500000</v>
      </c>
      <c r="E861" s="25">
        <v>0</v>
      </c>
      <c r="F861" s="22">
        <f t="shared" si="26"/>
        <v>24500000</v>
      </c>
      <c r="G861" s="28">
        <v>43892</v>
      </c>
      <c r="H861" s="28">
        <v>43899</v>
      </c>
      <c r="I861" s="28">
        <v>44043</v>
      </c>
      <c r="J861" s="13">
        <f t="shared" si="27"/>
        <v>142</v>
      </c>
      <c r="K861" s="29" t="s">
        <v>281</v>
      </c>
      <c r="L861" s="29" t="s">
        <v>286</v>
      </c>
      <c r="M861" s="15" t="s">
        <v>549</v>
      </c>
      <c r="N861" s="33" t="s">
        <v>3351</v>
      </c>
    </row>
    <row r="862" spans="1:14" ht="75" x14ac:dyDescent="0.25">
      <c r="A862" s="6" t="s">
        <v>1623</v>
      </c>
      <c r="B862" s="19" t="s">
        <v>26</v>
      </c>
      <c r="C862" s="18" t="s">
        <v>2409</v>
      </c>
      <c r="D862" s="24">
        <v>24500000</v>
      </c>
      <c r="E862" s="25">
        <v>0</v>
      </c>
      <c r="F862" s="22">
        <f t="shared" si="26"/>
        <v>24500000</v>
      </c>
      <c r="G862" s="28">
        <v>43889</v>
      </c>
      <c r="H862" s="28">
        <v>43892</v>
      </c>
      <c r="I862" s="28">
        <v>44043</v>
      </c>
      <c r="J862" s="13">
        <f t="shared" si="27"/>
        <v>149</v>
      </c>
      <c r="K862" s="29" t="s">
        <v>281</v>
      </c>
      <c r="L862" s="29" t="s">
        <v>286</v>
      </c>
      <c r="M862" s="15" t="s">
        <v>549</v>
      </c>
      <c r="N862" s="33" t="s">
        <v>3352</v>
      </c>
    </row>
    <row r="863" spans="1:14" ht="75" x14ac:dyDescent="0.25">
      <c r="A863" s="6" t="s">
        <v>1624</v>
      </c>
      <c r="B863" s="19" t="s">
        <v>133</v>
      </c>
      <c r="C863" s="18" t="s">
        <v>2409</v>
      </c>
      <c r="D863" s="24">
        <v>24500000</v>
      </c>
      <c r="E863" s="25">
        <v>0</v>
      </c>
      <c r="F863" s="22">
        <f t="shared" si="26"/>
        <v>24500000</v>
      </c>
      <c r="G863" s="28">
        <v>43890</v>
      </c>
      <c r="H863" s="28">
        <v>43893</v>
      </c>
      <c r="I863" s="28">
        <v>44043</v>
      </c>
      <c r="J863" s="13">
        <f t="shared" si="27"/>
        <v>148</v>
      </c>
      <c r="K863" s="29" t="s">
        <v>281</v>
      </c>
      <c r="L863" s="29" t="s">
        <v>286</v>
      </c>
      <c r="M863" s="15" t="s">
        <v>549</v>
      </c>
      <c r="N863" s="33" t="s">
        <v>3353</v>
      </c>
    </row>
    <row r="864" spans="1:14" ht="75" x14ac:dyDescent="0.25">
      <c r="A864" s="6" t="s">
        <v>1625</v>
      </c>
      <c r="B864" s="19" t="s">
        <v>593</v>
      </c>
      <c r="C864" s="18" t="s">
        <v>2302</v>
      </c>
      <c r="D864" s="24">
        <v>8800000</v>
      </c>
      <c r="E864" s="25">
        <v>0</v>
      </c>
      <c r="F864" s="22">
        <f t="shared" si="26"/>
        <v>8800000</v>
      </c>
      <c r="G864" s="28">
        <v>43890</v>
      </c>
      <c r="H864" s="28">
        <v>43893</v>
      </c>
      <c r="I864" s="28">
        <v>44005</v>
      </c>
      <c r="J864" s="13">
        <f t="shared" si="27"/>
        <v>110</v>
      </c>
      <c r="K864" s="29" t="s">
        <v>281</v>
      </c>
      <c r="L864" s="29" t="s">
        <v>286</v>
      </c>
      <c r="M864" s="15" t="s">
        <v>549</v>
      </c>
      <c r="N864" s="33" t="s">
        <v>3354</v>
      </c>
    </row>
    <row r="865" spans="1:14" ht="75" x14ac:dyDescent="0.25">
      <c r="A865" s="6" t="s">
        <v>1626</v>
      </c>
      <c r="B865" s="19" t="s">
        <v>27</v>
      </c>
      <c r="C865" s="18" t="s">
        <v>2409</v>
      </c>
      <c r="D865" s="24">
        <v>24500000</v>
      </c>
      <c r="E865" s="25">
        <v>0</v>
      </c>
      <c r="F865" s="22">
        <f t="shared" si="26"/>
        <v>24500000</v>
      </c>
      <c r="G865" s="28">
        <v>43890</v>
      </c>
      <c r="H865" s="28">
        <v>43892</v>
      </c>
      <c r="I865" s="28">
        <v>44043</v>
      </c>
      <c r="J865" s="13">
        <f t="shared" si="27"/>
        <v>149</v>
      </c>
      <c r="K865" s="29" t="s">
        <v>281</v>
      </c>
      <c r="L865" s="29" t="s">
        <v>286</v>
      </c>
      <c r="M865" s="15" t="s">
        <v>549</v>
      </c>
      <c r="N865" s="33" t="s">
        <v>3355</v>
      </c>
    </row>
    <row r="866" spans="1:14" ht="75" x14ac:dyDescent="0.25">
      <c r="A866" s="6" t="s">
        <v>1627</v>
      </c>
      <c r="B866" s="19" t="s">
        <v>561</v>
      </c>
      <c r="C866" s="18" t="s">
        <v>2409</v>
      </c>
      <c r="D866" s="24">
        <v>24500000</v>
      </c>
      <c r="E866" s="25">
        <v>0</v>
      </c>
      <c r="F866" s="22">
        <f t="shared" si="26"/>
        <v>24500000</v>
      </c>
      <c r="G866" s="28">
        <v>43890</v>
      </c>
      <c r="H866" s="28">
        <v>43892</v>
      </c>
      <c r="I866" s="28">
        <v>44043</v>
      </c>
      <c r="J866" s="13">
        <f t="shared" si="27"/>
        <v>149</v>
      </c>
      <c r="K866" s="29" t="s">
        <v>281</v>
      </c>
      <c r="L866" s="29" t="s">
        <v>286</v>
      </c>
      <c r="M866" s="15" t="s">
        <v>549</v>
      </c>
      <c r="N866" s="33" t="s">
        <v>3356</v>
      </c>
    </row>
    <row r="867" spans="1:14" ht="75" x14ac:dyDescent="0.25">
      <c r="A867" s="6" t="s">
        <v>1628</v>
      </c>
      <c r="B867" s="19" t="s">
        <v>73</v>
      </c>
      <c r="C867" s="18" t="s">
        <v>2409</v>
      </c>
      <c r="D867" s="24">
        <v>24500000</v>
      </c>
      <c r="E867" s="25">
        <v>0</v>
      </c>
      <c r="F867" s="22">
        <f t="shared" si="26"/>
        <v>24500000</v>
      </c>
      <c r="G867" s="28">
        <v>43889</v>
      </c>
      <c r="H867" s="28">
        <v>43892</v>
      </c>
      <c r="I867" s="28">
        <v>44043</v>
      </c>
      <c r="J867" s="13">
        <f t="shared" si="27"/>
        <v>149</v>
      </c>
      <c r="K867" s="29" t="s">
        <v>281</v>
      </c>
      <c r="L867" s="29" t="s">
        <v>286</v>
      </c>
      <c r="M867" s="15" t="s">
        <v>549</v>
      </c>
      <c r="N867" s="33" t="s">
        <v>3357</v>
      </c>
    </row>
    <row r="868" spans="1:14" ht="75" x14ac:dyDescent="0.25">
      <c r="A868" s="6" t="s">
        <v>1629</v>
      </c>
      <c r="B868" s="19" t="s">
        <v>507</v>
      </c>
      <c r="C868" s="18" t="s">
        <v>2409</v>
      </c>
      <c r="D868" s="24">
        <v>24500000</v>
      </c>
      <c r="E868" s="25">
        <v>0</v>
      </c>
      <c r="F868" s="22">
        <f t="shared" si="26"/>
        <v>24500000</v>
      </c>
      <c r="G868" s="28">
        <v>43889</v>
      </c>
      <c r="H868" s="28">
        <v>43892</v>
      </c>
      <c r="I868" s="28">
        <v>44043</v>
      </c>
      <c r="J868" s="13">
        <f t="shared" si="27"/>
        <v>149</v>
      </c>
      <c r="K868" s="29" t="s">
        <v>281</v>
      </c>
      <c r="L868" s="29" t="s">
        <v>286</v>
      </c>
      <c r="M868" s="15" t="s">
        <v>549</v>
      </c>
      <c r="N868" s="33" t="s">
        <v>3358</v>
      </c>
    </row>
    <row r="869" spans="1:14" ht="90" x14ac:dyDescent="0.25">
      <c r="A869" s="6" t="s">
        <v>1630</v>
      </c>
      <c r="B869" s="19" t="s">
        <v>2030</v>
      </c>
      <c r="C869" s="18" t="s">
        <v>2435</v>
      </c>
      <c r="D869" s="24">
        <v>15500000</v>
      </c>
      <c r="E869" s="25">
        <v>0</v>
      </c>
      <c r="F869" s="22">
        <f t="shared" si="26"/>
        <v>15500000</v>
      </c>
      <c r="G869" s="28">
        <v>43893</v>
      </c>
      <c r="H869" s="28">
        <v>43896</v>
      </c>
      <c r="I869" s="28">
        <v>44042</v>
      </c>
      <c r="J869" s="13">
        <f t="shared" si="27"/>
        <v>144</v>
      </c>
      <c r="K869" s="29" t="s">
        <v>281</v>
      </c>
      <c r="L869" s="29" t="s">
        <v>292</v>
      </c>
      <c r="M869" s="15" t="s">
        <v>2544</v>
      </c>
      <c r="N869" s="33" t="s">
        <v>3359</v>
      </c>
    </row>
    <row r="870" spans="1:14" ht="75" x14ac:dyDescent="0.25">
      <c r="A870" s="6" t="s">
        <v>1631</v>
      </c>
      <c r="B870" s="19" t="s">
        <v>2031</v>
      </c>
      <c r="C870" s="18" t="s">
        <v>2436</v>
      </c>
      <c r="D870" s="24">
        <v>10000000</v>
      </c>
      <c r="E870" s="25">
        <v>0</v>
      </c>
      <c r="F870" s="22">
        <f t="shared" si="26"/>
        <v>10000000</v>
      </c>
      <c r="G870" s="28">
        <v>43893</v>
      </c>
      <c r="H870" s="28">
        <v>43894</v>
      </c>
      <c r="I870" s="28">
        <v>44012</v>
      </c>
      <c r="J870" s="13">
        <f t="shared" si="27"/>
        <v>116</v>
      </c>
      <c r="K870" s="29" t="s">
        <v>281</v>
      </c>
      <c r="L870" s="29" t="s">
        <v>282</v>
      </c>
      <c r="M870" s="15" t="s">
        <v>550</v>
      </c>
      <c r="N870" s="33" t="s">
        <v>3360</v>
      </c>
    </row>
    <row r="871" spans="1:14" ht="90" x14ac:dyDescent="0.25">
      <c r="A871" s="6" t="s">
        <v>1632</v>
      </c>
      <c r="B871" s="19" t="s">
        <v>69</v>
      </c>
      <c r="C871" s="18" t="s">
        <v>2437</v>
      </c>
      <c r="D871" s="24">
        <v>17000000</v>
      </c>
      <c r="E871" s="25">
        <v>0</v>
      </c>
      <c r="F871" s="22">
        <f t="shared" si="26"/>
        <v>17000000</v>
      </c>
      <c r="G871" s="28">
        <v>43892</v>
      </c>
      <c r="H871" s="28">
        <v>43893</v>
      </c>
      <c r="I871" s="28">
        <v>44020</v>
      </c>
      <c r="J871" s="13">
        <f t="shared" si="27"/>
        <v>125</v>
      </c>
      <c r="K871" s="29" t="s">
        <v>281</v>
      </c>
      <c r="L871" s="29" t="s">
        <v>282</v>
      </c>
      <c r="M871" s="15" t="s">
        <v>550</v>
      </c>
      <c r="N871" s="33" t="s">
        <v>3361</v>
      </c>
    </row>
    <row r="872" spans="1:14" ht="75" x14ac:dyDescent="0.25">
      <c r="A872" s="6" t="s">
        <v>1633</v>
      </c>
      <c r="B872" s="19" t="s">
        <v>395</v>
      </c>
      <c r="C872" s="18" t="s">
        <v>2438</v>
      </c>
      <c r="D872" s="24">
        <v>24500000</v>
      </c>
      <c r="E872" s="25">
        <v>0</v>
      </c>
      <c r="F872" s="22">
        <f t="shared" si="26"/>
        <v>24500000</v>
      </c>
      <c r="G872" s="28">
        <v>43892</v>
      </c>
      <c r="H872" s="28">
        <v>43894</v>
      </c>
      <c r="I872" s="28">
        <v>44043</v>
      </c>
      <c r="J872" s="13">
        <f t="shared" si="27"/>
        <v>147</v>
      </c>
      <c r="K872" s="29" t="s">
        <v>281</v>
      </c>
      <c r="L872" s="29" t="s">
        <v>286</v>
      </c>
      <c r="M872" s="15" t="s">
        <v>549</v>
      </c>
      <c r="N872" s="33" t="s">
        <v>3362</v>
      </c>
    </row>
    <row r="873" spans="1:14" ht="78.75" x14ac:dyDescent="0.25">
      <c r="A873" s="6" t="s">
        <v>1634</v>
      </c>
      <c r="B873" s="19" t="s">
        <v>2032</v>
      </c>
      <c r="C873" s="18" t="s">
        <v>2439</v>
      </c>
      <c r="D873" s="24">
        <v>27900000</v>
      </c>
      <c r="E873" s="25">
        <v>0</v>
      </c>
      <c r="F873" s="22">
        <f t="shared" si="26"/>
        <v>27900000</v>
      </c>
      <c r="G873" s="28">
        <v>43892</v>
      </c>
      <c r="H873" s="28">
        <v>43894</v>
      </c>
      <c r="I873" s="28">
        <v>44170</v>
      </c>
      <c r="J873" s="13">
        <f t="shared" si="27"/>
        <v>271</v>
      </c>
      <c r="K873" s="29" t="s">
        <v>281</v>
      </c>
      <c r="L873" s="14" t="s">
        <v>283</v>
      </c>
      <c r="M873" s="15" t="s">
        <v>496</v>
      </c>
      <c r="N873" s="33" t="s">
        <v>3363</v>
      </c>
    </row>
    <row r="874" spans="1:14" ht="90" x14ac:dyDescent="0.25">
      <c r="A874" s="6" t="s">
        <v>1635</v>
      </c>
      <c r="B874" s="19" t="s">
        <v>2033</v>
      </c>
      <c r="C874" s="18" t="s">
        <v>2440</v>
      </c>
      <c r="D874" s="24">
        <v>30209088</v>
      </c>
      <c r="E874" s="25">
        <v>0</v>
      </c>
      <c r="F874" s="22">
        <f t="shared" si="26"/>
        <v>30209088</v>
      </c>
      <c r="G874" s="28">
        <v>43893</v>
      </c>
      <c r="H874" s="28">
        <v>43896</v>
      </c>
      <c r="I874" s="28">
        <v>44170</v>
      </c>
      <c r="J874" s="13">
        <f t="shared" si="27"/>
        <v>269</v>
      </c>
      <c r="K874" s="29" t="s">
        <v>281</v>
      </c>
      <c r="L874" s="14" t="s">
        <v>283</v>
      </c>
      <c r="M874" s="15" t="s">
        <v>496</v>
      </c>
      <c r="N874" s="33" t="s">
        <v>3364</v>
      </c>
    </row>
    <row r="875" spans="1:14" ht="75" x14ac:dyDescent="0.25">
      <c r="A875" s="6" t="s">
        <v>1636</v>
      </c>
      <c r="B875" s="19" t="s">
        <v>78</v>
      </c>
      <c r="C875" s="18" t="s">
        <v>2441</v>
      </c>
      <c r="D875" s="24">
        <v>24500000</v>
      </c>
      <c r="E875" s="25">
        <v>0</v>
      </c>
      <c r="F875" s="22">
        <f t="shared" si="26"/>
        <v>24500000</v>
      </c>
      <c r="G875" s="28">
        <v>43892</v>
      </c>
      <c r="H875" s="28">
        <v>43893</v>
      </c>
      <c r="I875" s="28">
        <v>44043</v>
      </c>
      <c r="J875" s="13">
        <f t="shared" si="27"/>
        <v>148</v>
      </c>
      <c r="K875" s="29" t="s">
        <v>281</v>
      </c>
      <c r="L875" s="29" t="s">
        <v>286</v>
      </c>
      <c r="M875" s="15" t="s">
        <v>549</v>
      </c>
      <c r="N875" s="33" t="s">
        <v>3365</v>
      </c>
    </row>
    <row r="876" spans="1:14" ht="75" x14ac:dyDescent="0.25">
      <c r="A876" s="6" t="s">
        <v>1637</v>
      </c>
      <c r="B876" s="19" t="s">
        <v>2034</v>
      </c>
      <c r="C876" s="18" t="s">
        <v>2302</v>
      </c>
      <c r="D876" s="24">
        <v>11600000</v>
      </c>
      <c r="E876" s="25">
        <v>0</v>
      </c>
      <c r="F876" s="22">
        <f t="shared" si="26"/>
        <v>11600000</v>
      </c>
      <c r="G876" s="28">
        <v>43892</v>
      </c>
      <c r="H876" s="28">
        <v>43893</v>
      </c>
      <c r="I876" s="28">
        <v>44012</v>
      </c>
      <c r="J876" s="13">
        <f t="shared" si="27"/>
        <v>117</v>
      </c>
      <c r="K876" s="29" t="s">
        <v>281</v>
      </c>
      <c r="L876" s="29" t="s">
        <v>286</v>
      </c>
      <c r="M876" s="15" t="s">
        <v>549</v>
      </c>
      <c r="N876" s="33" t="s">
        <v>3366</v>
      </c>
    </row>
    <row r="877" spans="1:14" ht="75" x14ac:dyDescent="0.25">
      <c r="A877" s="6" t="s">
        <v>1638</v>
      </c>
      <c r="B877" s="19" t="s">
        <v>463</v>
      </c>
      <c r="C877" s="18" t="s">
        <v>2433</v>
      </c>
      <c r="D877" s="24">
        <v>15600000</v>
      </c>
      <c r="E877" s="25">
        <v>0</v>
      </c>
      <c r="F877" s="22">
        <f t="shared" si="26"/>
        <v>15600000</v>
      </c>
      <c r="G877" s="28">
        <v>43892</v>
      </c>
      <c r="H877" s="28">
        <v>43895</v>
      </c>
      <c r="I877" s="28">
        <v>44005</v>
      </c>
      <c r="J877" s="13">
        <f t="shared" si="27"/>
        <v>108</v>
      </c>
      <c r="K877" s="29" t="s">
        <v>281</v>
      </c>
      <c r="L877" s="29" t="s">
        <v>286</v>
      </c>
      <c r="M877" s="15" t="s">
        <v>549</v>
      </c>
      <c r="N877" s="33" t="s">
        <v>3367</v>
      </c>
    </row>
    <row r="878" spans="1:14" ht="75" x14ac:dyDescent="0.25">
      <c r="A878" s="6" t="s">
        <v>1639</v>
      </c>
      <c r="B878" s="19" t="s">
        <v>65</v>
      </c>
      <c r="C878" s="18" t="s">
        <v>2409</v>
      </c>
      <c r="D878" s="24">
        <v>24500000</v>
      </c>
      <c r="E878" s="25">
        <v>0</v>
      </c>
      <c r="F878" s="22">
        <f t="shared" si="26"/>
        <v>24500000</v>
      </c>
      <c r="G878" s="28">
        <v>43892</v>
      </c>
      <c r="H878" s="28">
        <v>43893</v>
      </c>
      <c r="I878" s="28">
        <v>44043</v>
      </c>
      <c r="J878" s="13">
        <f t="shared" si="27"/>
        <v>148</v>
      </c>
      <c r="K878" s="29" t="s">
        <v>281</v>
      </c>
      <c r="L878" s="29" t="s">
        <v>286</v>
      </c>
      <c r="M878" s="15" t="s">
        <v>549</v>
      </c>
      <c r="N878" s="33" t="s">
        <v>3368</v>
      </c>
    </row>
    <row r="879" spans="1:14" ht="75" x14ac:dyDescent="0.25">
      <c r="A879" s="6" t="s">
        <v>1640</v>
      </c>
      <c r="B879" s="19" t="s">
        <v>429</v>
      </c>
      <c r="C879" s="18" t="s">
        <v>2409</v>
      </c>
      <c r="D879" s="24">
        <v>24500000</v>
      </c>
      <c r="E879" s="25">
        <v>0</v>
      </c>
      <c r="F879" s="22">
        <f t="shared" si="26"/>
        <v>24500000</v>
      </c>
      <c r="G879" s="28">
        <v>43892</v>
      </c>
      <c r="H879" s="28">
        <v>43893</v>
      </c>
      <c r="I879" s="28">
        <v>44043</v>
      </c>
      <c r="J879" s="13">
        <f t="shared" si="27"/>
        <v>148</v>
      </c>
      <c r="K879" s="29" t="s">
        <v>281</v>
      </c>
      <c r="L879" s="29" t="s">
        <v>286</v>
      </c>
      <c r="M879" s="15" t="s">
        <v>549</v>
      </c>
      <c r="N879" s="33" t="s">
        <v>3369</v>
      </c>
    </row>
    <row r="880" spans="1:14" ht="75" x14ac:dyDescent="0.25">
      <c r="A880" s="6" t="s">
        <v>1641</v>
      </c>
      <c r="B880" s="19" t="s">
        <v>455</v>
      </c>
      <c r="C880" s="18" t="s">
        <v>2409</v>
      </c>
      <c r="D880" s="24">
        <v>24500000</v>
      </c>
      <c r="E880" s="25">
        <v>0</v>
      </c>
      <c r="F880" s="22">
        <f t="shared" si="26"/>
        <v>24500000</v>
      </c>
      <c r="G880" s="28">
        <v>43892</v>
      </c>
      <c r="H880" s="28">
        <v>43893</v>
      </c>
      <c r="I880" s="28">
        <v>44043</v>
      </c>
      <c r="J880" s="13">
        <f t="shared" si="27"/>
        <v>148</v>
      </c>
      <c r="K880" s="29" t="s">
        <v>281</v>
      </c>
      <c r="L880" s="29" t="s">
        <v>286</v>
      </c>
      <c r="M880" s="15" t="s">
        <v>549</v>
      </c>
      <c r="N880" s="33" t="s">
        <v>3370</v>
      </c>
    </row>
    <row r="881" spans="1:14" ht="75" x14ac:dyDescent="0.25">
      <c r="A881" s="6" t="s">
        <v>1642</v>
      </c>
      <c r="B881" s="19" t="s">
        <v>48</v>
      </c>
      <c r="C881" s="18" t="s">
        <v>2409</v>
      </c>
      <c r="D881" s="24">
        <v>24500000</v>
      </c>
      <c r="E881" s="25">
        <v>0</v>
      </c>
      <c r="F881" s="22">
        <f t="shared" si="26"/>
        <v>24500000</v>
      </c>
      <c r="G881" s="28">
        <v>43892</v>
      </c>
      <c r="H881" s="28">
        <v>43893</v>
      </c>
      <c r="I881" s="28">
        <v>44043</v>
      </c>
      <c r="J881" s="13">
        <f t="shared" si="27"/>
        <v>148</v>
      </c>
      <c r="K881" s="29" t="s">
        <v>281</v>
      </c>
      <c r="L881" s="29" t="s">
        <v>286</v>
      </c>
      <c r="M881" s="15" t="s">
        <v>549</v>
      </c>
      <c r="N881" s="33" t="s">
        <v>3371</v>
      </c>
    </row>
    <row r="882" spans="1:14" ht="90" x14ac:dyDescent="0.25">
      <c r="A882" s="6" t="s">
        <v>1643</v>
      </c>
      <c r="B882" s="19" t="s">
        <v>330</v>
      </c>
      <c r="C882" s="18" t="s">
        <v>2442</v>
      </c>
      <c r="D882" s="24">
        <v>24500000</v>
      </c>
      <c r="E882" s="25">
        <v>0</v>
      </c>
      <c r="F882" s="22">
        <f t="shared" si="26"/>
        <v>24500000</v>
      </c>
      <c r="G882" s="28">
        <v>43892</v>
      </c>
      <c r="H882" s="28">
        <v>43899</v>
      </c>
      <c r="I882" s="28">
        <v>44043</v>
      </c>
      <c r="J882" s="13">
        <f t="shared" si="27"/>
        <v>142</v>
      </c>
      <c r="K882" s="29" t="s">
        <v>281</v>
      </c>
      <c r="L882" s="29" t="s">
        <v>286</v>
      </c>
      <c r="M882" s="15" t="s">
        <v>549</v>
      </c>
      <c r="N882" s="33" t="s">
        <v>3372</v>
      </c>
    </row>
    <row r="883" spans="1:14" ht="78.75" x14ac:dyDescent="0.25">
      <c r="A883" s="6" t="s">
        <v>1644</v>
      </c>
      <c r="B883" s="19" t="s">
        <v>456</v>
      </c>
      <c r="C883" s="18" t="s">
        <v>2443</v>
      </c>
      <c r="D883" s="24">
        <v>24500000</v>
      </c>
      <c r="E883" s="25">
        <v>0</v>
      </c>
      <c r="F883" s="22">
        <f t="shared" si="26"/>
        <v>24500000</v>
      </c>
      <c r="G883" s="28">
        <v>43894</v>
      </c>
      <c r="H883" s="28">
        <v>43896</v>
      </c>
      <c r="I883" s="28">
        <v>44043</v>
      </c>
      <c r="J883" s="13">
        <f t="shared" si="27"/>
        <v>145</v>
      </c>
      <c r="K883" s="29" t="s">
        <v>281</v>
      </c>
      <c r="L883" s="29" t="s">
        <v>286</v>
      </c>
      <c r="M883" s="15" t="s">
        <v>549</v>
      </c>
      <c r="N883" s="33" t="s">
        <v>3373</v>
      </c>
    </row>
    <row r="884" spans="1:14" ht="75" x14ac:dyDescent="0.25">
      <c r="A884" s="6" t="s">
        <v>1645</v>
      </c>
      <c r="B884" s="19" t="s">
        <v>119</v>
      </c>
      <c r="C884" s="18" t="s">
        <v>2444</v>
      </c>
      <c r="D884" s="24">
        <v>24500000</v>
      </c>
      <c r="E884" s="25">
        <v>0</v>
      </c>
      <c r="F884" s="22">
        <f t="shared" si="26"/>
        <v>24500000</v>
      </c>
      <c r="G884" s="28">
        <v>43893</v>
      </c>
      <c r="H884" s="28">
        <v>43896</v>
      </c>
      <c r="I884" s="28">
        <v>44043</v>
      </c>
      <c r="J884" s="13">
        <f t="shared" si="27"/>
        <v>145</v>
      </c>
      <c r="K884" s="29" t="s">
        <v>281</v>
      </c>
      <c r="L884" s="29" t="s">
        <v>286</v>
      </c>
      <c r="M884" s="15" t="s">
        <v>549</v>
      </c>
      <c r="N884" s="33" t="s">
        <v>3374</v>
      </c>
    </row>
    <row r="885" spans="1:14" ht="75" x14ac:dyDescent="0.25">
      <c r="A885" s="6" t="s">
        <v>1646</v>
      </c>
      <c r="B885" s="19" t="s">
        <v>320</v>
      </c>
      <c r="C885" s="18" t="s">
        <v>2434</v>
      </c>
      <c r="D885" s="24">
        <v>24500000</v>
      </c>
      <c r="E885" s="25">
        <v>0</v>
      </c>
      <c r="F885" s="22">
        <f t="shared" si="26"/>
        <v>24500000</v>
      </c>
      <c r="G885" s="28">
        <v>43893</v>
      </c>
      <c r="H885" s="28">
        <v>43896</v>
      </c>
      <c r="I885" s="28">
        <v>44043</v>
      </c>
      <c r="J885" s="13">
        <f t="shared" si="27"/>
        <v>145</v>
      </c>
      <c r="K885" s="29" t="s">
        <v>281</v>
      </c>
      <c r="L885" s="29" t="s">
        <v>286</v>
      </c>
      <c r="M885" s="15" t="s">
        <v>549</v>
      </c>
      <c r="N885" s="33" t="s">
        <v>3375</v>
      </c>
    </row>
    <row r="886" spans="1:14" ht="75" x14ac:dyDescent="0.25">
      <c r="A886" s="6" t="s">
        <v>1647</v>
      </c>
      <c r="B886" s="19" t="s">
        <v>298</v>
      </c>
      <c r="C886" s="18" t="s">
        <v>2445</v>
      </c>
      <c r="D886" s="24">
        <v>9360000</v>
      </c>
      <c r="E886" s="25">
        <v>0</v>
      </c>
      <c r="F886" s="22">
        <f t="shared" si="26"/>
        <v>9360000</v>
      </c>
      <c r="G886" s="28">
        <v>43893</v>
      </c>
      <c r="H886" s="28">
        <v>43896</v>
      </c>
      <c r="I886" s="28">
        <v>43982</v>
      </c>
      <c r="J886" s="13">
        <f t="shared" si="27"/>
        <v>85</v>
      </c>
      <c r="K886" s="29" t="s">
        <v>281</v>
      </c>
      <c r="L886" s="29" t="s">
        <v>286</v>
      </c>
      <c r="M886" s="15" t="s">
        <v>549</v>
      </c>
      <c r="N886" s="33" t="s">
        <v>3376</v>
      </c>
    </row>
    <row r="887" spans="1:14" ht="75" x14ac:dyDescent="0.25">
      <c r="A887" s="6" t="s">
        <v>1648</v>
      </c>
      <c r="B887" s="19" t="s">
        <v>2035</v>
      </c>
      <c r="C887" s="18" t="s">
        <v>2446</v>
      </c>
      <c r="D887" s="24">
        <v>15600000</v>
      </c>
      <c r="E887" s="25">
        <v>0</v>
      </c>
      <c r="F887" s="22">
        <f t="shared" si="26"/>
        <v>15600000</v>
      </c>
      <c r="G887" s="28">
        <v>43893</v>
      </c>
      <c r="H887" s="28">
        <v>43901</v>
      </c>
      <c r="I887" s="28">
        <v>44005</v>
      </c>
      <c r="J887" s="13">
        <f t="shared" si="27"/>
        <v>102</v>
      </c>
      <c r="K887" s="29" t="s">
        <v>281</v>
      </c>
      <c r="L887" s="29" t="s">
        <v>286</v>
      </c>
      <c r="M887" s="15" t="s">
        <v>549</v>
      </c>
      <c r="N887" s="33" t="s">
        <v>3377</v>
      </c>
    </row>
    <row r="888" spans="1:14" ht="75" x14ac:dyDescent="0.25">
      <c r="A888" s="6" t="s">
        <v>1649</v>
      </c>
      <c r="B888" s="19" t="s">
        <v>2036</v>
      </c>
      <c r="C888" s="18" t="s">
        <v>2446</v>
      </c>
      <c r="D888" s="24">
        <v>11600000</v>
      </c>
      <c r="E888" s="25">
        <v>0</v>
      </c>
      <c r="F888" s="22">
        <f t="shared" si="26"/>
        <v>11600000</v>
      </c>
      <c r="G888" s="28">
        <v>43894</v>
      </c>
      <c r="H888" s="28">
        <v>43901</v>
      </c>
      <c r="I888" s="28">
        <v>44005</v>
      </c>
      <c r="J888" s="13">
        <f t="shared" si="27"/>
        <v>102</v>
      </c>
      <c r="K888" s="29" t="s">
        <v>281</v>
      </c>
      <c r="L888" s="29" t="s">
        <v>286</v>
      </c>
      <c r="M888" s="15" t="s">
        <v>549</v>
      </c>
      <c r="N888" s="33" t="s">
        <v>3378</v>
      </c>
    </row>
    <row r="889" spans="1:14" ht="90" x14ac:dyDescent="0.25">
      <c r="A889" s="6" t="s">
        <v>1650</v>
      </c>
      <c r="B889" s="19" t="s">
        <v>2037</v>
      </c>
      <c r="C889" s="18" t="s">
        <v>2447</v>
      </c>
      <c r="D889" s="24">
        <v>11600000</v>
      </c>
      <c r="E889" s="25">
        <v>0</v>
      </c>
      <c r="F889" s="22">
        <f t="shared" si="26"/>
        <v>11600000</v>
      </c>
      <c r="G889" s="28">
        <v>43893</v>
      </c>
      <c r="H889" s="28">
        <v>43896</v>
      </c>
      <c r="I889" s="28">
        <v>44005</v>
      </c>
      <c r="J889" s="13">
        <f t="shared" si="27"/>
        <v>107</v>
      </c>
      <c r="K889" s="29" t="s">
        <v>281</v>
      </c>
      <c r="L889" s="29" t="s">
        <v>286</v>
      </c>
      <c r="M889" s="15" t="s">
        <v>549</v>
      </c>
      <c r="N889" s="33" t="s">
        <v>3379</v>
      </c>
    </row>
    <row r="890" spans="1:14" ht="90" x14ac:dyDescent="0.25">
      <c r="A890" s="6" t="s">
        <v>1651</v>
      </c>
      <c r="B890" s="19" t="s">
        <v>526</v>
      </c>
      <c r="C890" s="18" t="s">
        <v>2448</v>
      </c>
      <c r="D890" s="24">
        <v>11600000</v>
      </c>
      <c r="E890" s="25">
        <v>0</v>
      </c>
      <c r="F890" s="22">
        <f t="shared" si="26"/>
        <v>11600000</v>
      </c>
      <c r="G890" s="28">
        <v>43893</v>
      </c>
      <c r="H890" s="28">
        <v>43895</v>
      </c>
      <c r="I890" s="28">
        <v>44005</v>
      </c>
      <c r="J890" s="13">
        <f t="shared" si="27"/>
        <v>108</v>
      </c>
      <c r="K890" s="29" t="s">
        <v>281</v>
      </c>
      <c r="L890" s="29" t="s">
        <v>286</v>
      </c>
      <c r="M890" s="15" t="s">
        <v>549</v>
      </c>
      <c r="N890" s="33" t="s">
        <v>3380</v>
      </c>
    </row>
    <row r="891" spans="1:14" ht="75" x14ac:dyDescent="0.25">
      <c r="A891" s="7" t="s">
        <v>1652</v>
      </c>
      <c r="B891" s="21" t="s">
        <v>154</v>
      </c>
      <c r="C891" s="16" t="s">
        <v>2385</v>
      </c>
      <c r="D891" s="26">
        <v>15600000</v>
      </c>
      <c r="E891" s="27">
        <v>0</v>
      </c>
      <c r="F891" s="22">
        <f t="shared" si="26"/>
        <v>15600000</v>
      </c>
      <c r="G891" s="17">
        <v>43893</v>
      </c>
      <c r="H891" s="17">
        <v>43899</v>
      </c>
      <c r="I891" s="17">
        <v>44005</v>
      </c>
      <c r="J891" s="7">
        <f t="shared" si="27"/>
        <v>104</v>
      </c>
      <c r="K891" s="31" t="s">
        <v>281</v>
      </c>
      <c r="L891" s="31" t="s">
        <v>286</v>
      </c>
      <c r="M891" s="15" t="s">
        <v>549</v>
      </c>
      <c r="N891" s="34" t="s">
        <v>3381</v>
      </c>
    </row>
    <row r="892" spans="1:14" ht="75" x14ac:dyDescent="0.25">
      <c r="A892" s="7" t="s">
        <v>1653</v>
      </c>
      <c r="B892" s="21" t="s">
        <v>693</v>
      </c>
      <c r="C892" s="16" t="s">
        <v>2427</v>
      </c>
      <c r="D892" s="26">
        <v>24500000</v>
      </c>
      <c r="E892" s="27">
        <v>0</v>
      </c>
      <c r="F892" s="22">
        <f t="shared" si="26"/>
        <v>24500000</v>
      </c>
      <c r="G892" s="17">
        <v>43893</v>
      </c>
      <c r="H892" s="17">
        <v>43899</v>
      </c>
      <c r="I892" s="17">
        <v>44043</v>
      </c>
      <c r="J892" s="7">
        <f t="shared" si="27"/>
        <v>142</v>
      </c>
      <c r="K892" s="31" t="s">
        <v>281</v>
      </c>
      <c r="L892" s="31" t="s">
        <v>286</v>
      </c>
      <c r="M892" s="15" t="s">
        <v>549</v>
      </c>
      <c r="N892" s="34" t="s">
        <v>3382</v>
      </c>
    </row>
    <row r="893" spans="1:14" ht="78.75" x14ac:dyDescent="0.25">
      <c r="A893" s="7" t="s">
        <v>1654</v>
      </c>
      <c r="B893" s="21" t="s">
        <v>2038</v>
      </c>
      <c r="C893" s="16" t="s">
        <v>2431</v>
      </c>
      <c r="D893" s="26">
        <v>24500000</v>
      </c>
      <c r="E893" s="27">
        <v>0</v>
      </c>
      <c r="F893" s="22">
        <f t="shared" si="26"/>
        <v>24500000</v>
      </c>
      <c r="G893" s="17">
        <v>43894</v>
      </c>
      <c r="H893" s="17">
        <v>43896</v>
      </c>
      <c r="I893" s="17">
        <v>44043</v>
      </c>
      <c r="J893" s="7">
        <f t="shared" si="27"/>
        <v>145</v>
      </c>
      <c r="K893" s="31" t="s">
        <v>281</v>
      </c>
      <c r="L893" s="31" t="s">
        <v>286</v>
      </c>
      <c r="M893" s="15" t="s">
        <v>549</v>
      </c>
      <c r="N893" s="34" t="s">
        <v>3383</v>
      </c>
    </row>
    <row r="894" spans="1:14" ht="90" x14ac:dyDescent="0.25">
      <c r="A894" s="7" t="s">
        <v>1655</v>
      </c>
      <c r="B894" s="21" t="s">
        <v>2039</v>
      </c>
      <c r="C894" s="16" t="s">
        <v>2442</v>
      </c>
      <c r="D894" s="26">
        <v>24500000</v>
      </c>
      <c r="E894" s="27">
        <v>0</v>
      </c>
      <c r="F894" s="22">
        <f t="shared" si="26"/>
        <v>24500000</v>
      </c>
      <c r="G894" s="17">
        <v>43894</v>
      </c>
      <c r="H894" s="17">
        <v>43899</v>
      </c>
      <c r="I894" s="17">
        <v>44043</v>
      </c>
      <c r="J894" s="7">
        <f t="shared" si="27"/>
        <v>142</v>
      </c>
      <c r="K894" s="31" t="s">
        <v>281</v>
      </c>
      <c r="L894" s="31" t="s">
        <v>286</v>
      </c>
      <c r="M894" s="15" t="s">
        <v>549</v>
      </c>
      <c r="N894" s="34" t="s">
        <v>3384</v>
      </c>
    </row>
    <row r="895" spans="1:14" ht="75" x14ac:dyDescent="0.25">
      <c r="A895" s="7" t="s">
        <v>1656</v>
      </c>
      <c r="B895" s="21" t="s">
        <v>2040</v>
      </c>
      <c r="C895" s="16" t="s">
        <v>2449</v>
      </c>
      <c r="D895" s="26">
        <v>0</v>
      </c>
      <c r="E895" s="27">
        <v>0</v>
      </c>
      <c r="F895" s="22">
        <f t="shared" si="26"/>
        <v>0</v>
      </c>
      <c r="G895" s="17">
        <v>43900</v>
      </c>
      <c r="H895" s="17">
        <v>43908</v>
      </c>
      <c r="I895" s="17">
        <v>43999</v>
      </c>
      <c r="J895" s="7">
        <f t="shared" si="27"/>
        <v>89</v>
      </c>
      <c r="K895" s="31" t="s">
        <v>280</v>
      </c>
      <c r="L895" s="31" t="s">
        <v>280</v>
      </c>
      <c r="M895" s="15" t="s">
        <v>280</v>
      </c>
      <c r="N895" s="34" t="s">
        <v>3385</v>
      </c>
    </row>
    <row r="896" spans="1:14" ht="75" x14ac:dyDescent="0.25">
      <c r="A896" s="7" t="s">
        <v>1657</v>
      </c>
      <c r="B896" s="21" t="s">
        <v>2041</v>
      </c>
      <c r="C896" s="16" t="s">
        <v>2427</v>
      </c>
      <c r="D896" s="26">
        <v>24500000</v>
      </c>
      <c r="E896" s="27">
        <v>0</v>
      </c>
      <c r="F896" s="22">
        <f t="shared" si="26"/>
        <v>24500000</v>
      </c>
      <c r="G896" s="17">
        <v>43894</v>
      </c>
      <c r="H896" s="17">
        <v>43899</v>
      </c>
      <c r="I896" s="17">
        <v>44043</v>
      </c>
      <c r="J896" s="7">
        <f t="shared" si="27"/>
        <v>142</v>
      </c>
      <c r="K896" s="31" t="s">
        <v>281</v>
      </c>
      <c r="L896" s="31" t="s">
        <v>286</v>
      </c>
      <c r="M896" s="15" t="s">
        <v>549</v>
      </c>
      <c r="N896" s="34" t="s">
        <v>3386</v>
      </c>
    </row>
    <row r="897" spans="1:14" ht="78.75" x14ac:dyDescent="0.25">
      <c r="A897" s="7" t="s">
        <v>1658</v>
      </c>
      <c r="B897" s="21" t="s">
        <v>112</v>
      </c>
      <c r="C897" s="16" t="s">
        <v>2431</v>
      </c>
      <c r="D897" s="26">
        <v>24500000</v>
      </c>
      <c r="E897" s="27">
        <v>0</v>
      </c>
      <c r="F897" s="22">
        <f t="shared" si="26"/>
        <v>24500000</v>
      </c>
      <c r="G897" s="17">
        <v>43894</v>
      </c>
      <c r="H897" s="17">
        <v>43899</v>
      </c>
      <c r="I897" s="17">
        <v>44043</v>
      </c>
      <c r="J897" s="7">
        <f t="shared" si="27"/>
        <v>142</v>
      </c>
      <c r="K897" s="31" t="s">
        <v>281</v>
      </c>
      <c r="L897" s="31" t="s">
        <v>286</v>
      </c>
      <c r="M897" s="15" t="s">
        <v>549</v>
      </c>
      <c r="N897" s="34" t="s">
        <v>3387</v>
      </c>
    </row>
    <row r="898" spans="1:14" ht="75" x14ac:dyDescent="0.25">
      <c r="A898" s="7" t="s">
        <v>1659</v>
      </c>
      <c r="B898" s="21" t="s">
        <v>2042</v>
      </c>
      <c r="C898" s="16" t="s">
        <v>2409</v>
      </c>
      <c r="D898" s="26">
        <v>24500000</v>
      </c>
      <c r="E898" s="27">
        <v>0</v>
      </c>
      <c r="F898" s="22">
        <f t="shared" ref="F898:F961" si="28">D898-E898</f>
        <v>24500000</v>
      </c>
      <c r="G898" s="17">
        <v>43893</v>
      </c>
      <c r="H898" s="17">
        <v>43899</v>
      </c>
      <c r="I898" s="17">
        <v>44043</v>
      </c>
      <c r="J898" s="7">
        <f t="shared" ref="J898:J961" si="29">DAYS360(H898,I898)</f>
        <v>142</v>
      </c>
      <c r="K898" s="31" t="s">
        <v>281</v>
      </c>
      <c r="L898" s="31" t="s">
        <v>286</v>
      </c>
      <c r="M898" s="15" t="s">
        <v>549</v>
      </c>
      <c r="N898" s="34" t="s">
        <v>3388</v>
      </c>
    </row>
    <row r="899" spans="1:14" ht="75" x14ac:dyDescent="0.25">
      <c r="A899" s="7" t="s">
        <v>1660</v>
      </c>
      <c r="B899" s="21" t="s">
        <v>2043</v>
      </c>
      <c r="C899" s="16" t="s">
        <v>2302</v>
      </c>
      <c r="D899" s="26">
        <v>10150000</v>
      </c>
      <c r="E899" s="27">
        <v>0</v>
      </c>
      <c r="F899" s="22">
        <f t="shared" si="28"/>
        <v>10150000</v>
      </c>
      <c r="G899" s="17">
        <v>43893</v>
      </c>
      <c r="H899" s="17">
        <v>43899</v>
      </c>
      <c r="I899" s="17">
        <v>44005</v>
      </c>
      <c r="J899" s="7">
        <f t="shared" si="29"/>
        <v>104</v>
      </c>
      <c r="K899" s="31" t="s">
        <v>281</v>
      </c>
      <c r="L899" s="31" t="s">
        <v>286</v>
      </c>
      <c r="M899" s="15" t="s">
        <v>549</v>
      </c>
      <c r="N899" s="34" t="s">
        <v>3389</v>
      </c>
    </row>
    <row r="900" spans="1:14" ht="75" x14ac:dyDescent="0.25">
      <c r="A900" s="7" t="s">
        <v>1661</v>
      </c>
      <c r="B900" s="21" t="s">
        <v>2044</v>
      </c>
      <c r="C900" s="16" t="s">
        <v>2409</v>
      </c>
      <c r="D900" s="26">
        <v>24500000</v>
      </c>
      <c r="E900" s="27">
        <v>0</v>
      </c>
      <c r="F900" s="22">
        <f t="shared" si="28"/>
        <v>24500000</v>
      </c>
      <c r="G900" s="17">
        <v>43893</v>
      </c>
      <c r="H900" s="17">
        <v>43894</v>
      </c>
      <c r="I900" s="17">
        <v>44043</v>
      </c>
      <c r="J900" s="7">
        <f t="shared" si="29"/>
        <v>147</v>
      </c>
      <c r="K900" s="31" t="s">
        <v>281</v>
      </c>
      <c r="L900" s="31" t="s">
        <v>286</v>
      </c>
      <c r="M900" s="15" t="s">
        <v>549</v>
      </c>
      <c r="N900" s="34" t="s">
        <v>3390</v>
      </c>
    </row>
    <row r="901" spans="1:14" ht="75" x14ac:dyDescent="0.25">
      <c r="A901" s="7" t="s">
        <v>1662</v>
      </c>
      <c r="B901" s="21" t="s">
        <v>2045</v>
      </c>
      <c r="C901" s="16" t="s">
        <v>2403</v>
      </c>
      <c r="D901" s="26">
        <v>8760000</v>
      </c>
      <c r="E901" s="27">
        <v>0</v>
      </c>
      <c r="F901" s="22">
        <f t="shared" si="28"/>
        <v>8760000</v>
      </c>
      <c r="G901" s="17">
        <v>43893</v>
      </c>
      <c r="H901" s="17">
        <v>43901</v>
      </c>
      <c r="I901" s="17">
        <v>44005</v>
      </c>
      <c r="J901" s="7">
        <f t="shared" si="29"/>
        <v>102</v>
      </c>
      <c r="K901" s="31" t="s">
        <v>281</v>
      </c>
      <c r="L901" s="31" t="s">
        <v>286</v>
      </c>
      <c r="M901" s="15" t="s">
        <v>549</v>
      </c>
      <c r="N901" s="34" t="s">
        <v>3391</v>
      </c>
    </row>
    <row r="902" spans="1:14" ht="75" x14ac:dyDescent="0.25">
      <c r="A902" s="7" t="s">
        <v>1663</v>
      </c>
      <c r="B902" s="21" t="s">
        <v>2046</v>
      </c>
      <c r="C902" s="16" t="s">
        <v>2403</v>
      </c>
      <c r="D902" s="26">
        <v>10150000</v>
      </c>
      <c r="E902" s="27">
        <v>0</v>
      </c>
      <c r="F902" s="22">
        <f t="shared" si="28"/>
        <v>10150000</v>
      </c>
      <c r="G902" s="17">
        <v>43895</v>
      </c>
      <c r="H902" s="17">
        <v>43899</v>
      </c>
      <c r="I902" s="17">
        <v>44005</v>
      </c>
      <c r="J902" s="7">
        <f t="shared" si="29"/>
        <v>104</v>
      </c>
      <c r="K902" s="31" t="s">
        <v>281</v>
      </c>
      <c r="L902" s="31" t="s">
        <v>286</v>
      </c>
      <c r="M902" s="15" t="s">
        <v>549</v>
      </c>
      <c r="N902" s="34" t="s">
        <v>3392</v>
      </c>
    </row>
    <row r="903" spans="1:14" ht="78.75" x14ac:dyDescent="0.25">
      <c r="A903" s="7" t="s">
        <v>1664</v>
      </c>
      <c r="B903" s="21" t="s">
        <v>553</v>
      </c>
      <c r="C903" s="16" t="s">
        <v>2431</v>
      </c>
      <c r="D903" s="26">
        <v>24500000</v>
      </c>
      <c r="E903" s="27">
        <v>0</v>
      </c>
      <c r="F903" s="22">
        <f t="shared" si="28"/>
        <v>24500000</v>
      </c>
      <c r="G903" s="17">
        <v>43893</v>
      </c>
      <c r="H903" s="17">
        <v>43894</v>
      </c>
      <c r="I903" s="17">
        <v>44043</v>
      </c>
      <c r="J903" s="7">
        <f t="shared" si="29"/>
        <v>147</v>
      </c>
      <c r="K903" s="31" t="s">
        <v>281</v>
      </c>
      <c r="L903" s="31" t="s">
        <v>286</v>
      </c>
      <c r="M903" s="15" t="s">
        <v>549</v>
      </c>
      <c r="N903" s="34" t="s">
        <v>3393</v>
      </c>
    </row>
    <row r="904" spans="1:14" ht="90" x14ac:dyDescent="0.25">
      <c r="A904" s="7" t="s">
        <v>1665</v>
      </c>
      <c r="B904" s="21" t="s">
        <v>2047</v>
      </c>
      <c r="C904" s="16" t="s">
        <v>2442</v>
      </c>
      <c r="D904" s="26">
        <v>24500000</v>
      </c>
      <c r="E904" s="27">
        <v>0</v>
      </c>
      <c r="F904" s="22">
        <f t="shared" si="28"/>
        <v>24500000</v>
      </c>
      <c r="G904" s="17">
        <v>43893</v>
      </c>
      <c r="H904" s="17">
        <v>43894</v>
      </c>
      <c r="I904" s="17">
        <v>44043</v>
      </c>
      <c r="J904" s="7">
        <f t="shared" si="29"/>
        <v>147</v>
      </c>
      <c r="K904" s="31" t="s">
        <v>281</v>
      </c>
      <c r="L904" s="31" t="s">
        <v>286</v>
      </c>
      <c r="M904" s="15" t="s">
        <v>549</v>
      </c>
      <c r="N904" s="34" t="s">
        <v>3394</v>
      </c>
    </row>
    <row r="905" spans="1:14" ht="78.75" x14ac:dyDescent="0.25">
      <c r="A905" s="7" t="s">
        <v>1666</v>
      </c>
      <c r="B905" s="21" t="s">
        <v>547</v>
      </c>
      <c r="C905" s="16" t="s">
        <v>2413</v>
      </c>
      <c r="D905" s="26">
        <v>13650000</v>
      </c>
      <c r="E905" s="27">
        <v>0</v>
      </c>
      <c r="F905" s="22">
        <f t="shared" si="28"/>
        <v>13650000</v>
      </c>
      <c r="G905" s="17">
        <v>43893</v>
      </c>
      <c r="H905" s="17">
        <v>43894</v>
      </c>
      <c r="I905" s="17">
        <v>43997</v>
      </c>
      <c r="J905" s="7">
        <f t="shared" si="29"/>
        <v>101</v>
      </c>
      <c r="K905" s="31" t="s">
        <v>281</v>
      </c>
      <c r="L905" s="31" t="s">
        <v>286</v>
      </c>
      <c r="M905" s="15" t="s">
        <v>549</v>
      </c>
      <c r="N905" s="34" t="s">
        <v>3395</v>
      </c>
    </row>
    <row r="906" spans="1:14" ht="78.75" x14ac:dyDescent="0.25">
      <c r="A906" s="7" t="s">
        <v>1667</v>
      </c>
      <c r="B906" s="21" t="s">
        <v>2048</v>
      </c>
      <c r="C906" s="16" t="s">
        <v>2371</v>
      </c>
      <c r="D906" s="26">
        <v>7700000</v>
      </c>
      <c r="E906" s="27">
        <v>0</v>
      </c>
      <c r="F906" s="22">
        <f t="shared" si="28"/>
        <v>7700000</v>
      </c>
      <c r="G906" s="17">
        <v>43893</v>
      </c>
      <c r="H906" s="17">
        <v>43900</v>
      </c>
      <c r="I906" s="17">
        <v>43997</v>
      </c>
      <c r="J906" s="7">
        <f t="shared" si="29"/>
        <v>95</v>
      </c>
      <c r="K906" s="31" t="s">
        <v>281</v>
      </c>
      <c r="L906" s="31" t="s">
        <v>286</v>
      </c>
      <c r="M906" s="15" t="s">
        <v>549</v>
      </c>
      <c r="N906" s="34" t="s">
        <v>3396</v>
      </c>
    </row>
    <row r="907" spans="1:14" ht="75" x14ac:dyDescent="0.25">
      <c r="A907" s="7" t="s">
        <v>1668</v>
      </c>
      <c r="B907" s="21" t="s">
        <v>338</v>
      </c>
      <c r="C907" s="16" t="s">
        <v>2409</v>
      </c>
      <c r="D907" s="26">
        <v>24500000</v>
      </c>
      <c r="E907" s="27">
        <v>0</v>
      </c>
      <c r="F907" s="22">
        <f t="shared" si="28"/>
        <v>24500000</v>
      </c>
      <c r="G907" s="17">
        <v>43893</v>
      </c>
      <c r="H907" s="17">
        <v>43899</v>
      </c>
      <c r="I907" s="17">
        <v>44012</v>
      </c>
      <c r="J907" s="7">
        <f t="shared" si="29"/>
        <v>111</v>
      </c>
      <c r="K907" s="31" t="s">
        <v>281</v>
      </c>
      <c r="L907" s="31" t="s">
        <v>286</v>
      </c>
      <c r="M907" s="15" t="s">
        <v>549</v>
      </c>
      <c r="N907" s="34" t="s">
        <v>3397</v>
      </c>
    </row>
    <row r="908" spans="1:14" ht="75" x14ac:dyDescent="0.25">
      <c r="A908" s="7" t="s">
        <v>1669</v>
      </c>
      <c r="B908" s="21" t="s">
        <v>2049</v>
      </c>
      <c r="C908" s="16" t="s">
        <v>2450</v>
      </c>
      <c r="D908" s="26">
        <v>15500000</v>
      </c>
      <c r="E908" s="27">
        <v>0</v>
      </c>
      <c r="F908" s="22">
        <f t="shared" si="28"/>
        <v>15500000</v>
      </c>
      <c r="G908" s="17">
        <v>43893</v>
      </c>
      <c r="H908" s="17">
        <v>43896</v>
      </c>
      <c r="I908" s="17">
        <v>44042</v>
      </c>
      <c r="J908" s="7">
        <f t="shared" si="29"/>
        <v>144</v>
      </c>
      <c r="K908" s="31" t="s">
        <v>281</v>
      </c>
      <c r="L908" s="31" t="s">
        <v>292</v>
      </c>
      <c r="M908" s="15" t="s">
        <v>497</v>
      </c>
      <c r="N908" s="34" t="s">
        <v>3398</v>
      </c>
    </row>
    <row r="909" spans="1:14" ht="75" x14ac:dyDescent="0.25">
      <c r="A909" s="7" t="s">
        <v>1670</v>
      </c>
      <c r="B909" s="21" t="s">
        <v>2050</v>
      </c>
      <c r="C909" s="16" t="s">
        <v>2451</v>
      </c>
      <c r="D909" s="26">
        <v>13650000</v>
      </c>
      <c r="E909" s="27">
        <v>0</v>
      </c>
      <c r="F909" s="22">
        <f t="shared" si="28"/>
        <v>13650000</v>
      </c>
      <c r="G909" s="17">
        <v>43893</v>
      </c>
      <c r="H909" s="17">
        <v>43900</v>
      </c>
      <c r="I909" s="17">
        <v>43997</v>
      </c>
      <c r="J909" s="7">
        <f t="shared" si="29"/>
        <v>95</v>
      </c>
      <c r="K909" s="31" t="s">
        <v>281</v>
      </c>
      <c r="L909" s="31" t="s">
        <v>286</v>
      </c>
      <c r="M909" s="15" t="s">
        <v>549</v>
      </c>
      <c r="N909" s="34" t="s">
        <v>3399</v>
      </c>
    </row>
    <row r="910" spans="1:14" ht="75" x14ac:dyDescent="0.25">
      <c r="A910" s="7" t="s">
        <v>1671</v>
      </c>
      <c r="B910" s="21" t="s">
        <v>528</v>
      </c>
      <c r="C910" s="16" t="s">
        <v>2411</v>
      </c>
      <c r="D910" s="26">
        <v>13650000</v>
      </c>
      <c r="E910" s="27">
        <v>0</v>
      </c>
      <c r="F910" s="22">
        <f t="shared" si="28"/>
        <v>13650000</v>
      </c>
      <c r="G910" s="17">
        <v>43893</v>
      </c>
      <c r="H910" s="17">
        <v>43895</v>
      </c>
      <c r="I910" s="17">
        <v>43997</v>
      </c>
      <c r="J910" s="7">
        <f t="shared" si="29"/>
        <v>100</v>
      </c>
      <c r="K910" s="31" t="s">
        <v>281</v>
      </c>
      <c r="L910" s="31" t="s">
        <v>286</v>
      </c>
      <c r="M910" s="15" t="s">
        <v>549</v>
      </c>
      <c r="N910" s="34" t="s">
        <v>3400</v>
      </c>
    </row>
    <row r="911" spans="1:14" ht="78.75" x14ac:dyDescent="0.25">
      <c r="A911" s="7" t="s">
        <v>1672</v>
      </c>
      <c r="B911" s="21" t="s">
        <v>374</v>
      </c>
      <c r="C911" s="16" t="s">
        <v>2452</v>
      </c>
      <c r="D911" s="26">
        <v>26000000</v>
      </c>
      <c r="E911" s="27">
        <v>0</v>
      </c>
      <c r="F911" s="22">
        <f t="shared" si="28"/>
        <v>26000000</v>
      </c>
      <c r="G911" s="17">
        <v>43893</v>
      </c>
      <c r="H911" s="17">
        <v>43896</v>
      </c>
      <c r="I911" s="17">
        <v>44057</v>
      </c>
      <c r="J911" s="7">
        <f t="shared" si="29"/>
        <v>158</v>
      </c>
      <c r="K911" s="31" t="s">
        <v>281</v>
      </c>
      <c r="L911" s="31" t="s">
        <v>292</v>
      </c>
      <c r="M911" s="15" t="s">
        <v>497</v>
      </c>
      <c r="N911" s="34" t="s">
        <v>3401</v>
      </c>
    </row>
    <row r="912" spans="1:14" ht="75" x14ac:dyDescent="0.25">
      <c r="A912" s="7" t="s">
        <v>1673</v>
      </c>
      <c r="B912" s="21" t="s">
        <v>750</v>
      </c>
      <c r="C912" s="16" t="s">
        <v>2412</v>
      </c>
      <c r="D912" s="26">
        <v>10150000</v>
      </c>
      <c r="E912" s="27">
        <v>0</v>
      </c>
      <c r="F912" s="22">
        <f t="shared" si="28"/>
        <v>10150000</v>
      </c>
      <c r="G912" s="17">
        <v>43893</v>
      </c>
      <c r="H912" s="17">
        <v>43894</v>
      </c>
      <c r="I912" s="17">
        <v>43997</v>
      </c>
      <c r="J912" s="7">
        <f t="shared" si="29"/>
        <v>101</v>
      </c>
      <c r="K912" s="31" t="s">
        <v>281</v>
      </c>
      <c r="L912" s="31" t="s">
        <v>286</v>
      </c>
      <c r="M912" s="15" t="s">
        <v>549</v>
      </c>
      <c r="N912" s="34" t="s">
        <v>3402</v>
      </c>
    </row>
    <row r="913" spans="1:14" ht="75" x14ac:dyDescent="0.25">
      <c r="A913" s="7" t="s">
        <v>1674</v>
      </c>
      <c r="B913" s="21" t="s">
        <v>660</v>
      </c>
      <c r="C913" s="16" t="s">
        <v>2306</v>
      </c>
      <c r="D913" s="26">
        <v>10150000</v>
      </c>
      <c r="E913" s="27">
        <v>0</v>
      </c>
      <c r="F913" s="22">
        <f t="shared" si="28"/>
        <v>10150000</v>
      </c>
      <c r="G913" s="17">
        <v>43894</v>
      </c>
      <c r="H913" s="17">
        <v>43896</v>
      </c>
      <c r="I913" s="17">
        <v>43997</v>
      </c>
      <c r="J913" s="7">
        <f t="shared" si="29"/>
        <v>99</v>
      </c>
      <c r="K913" s="31" t="s">
        <v>281</v>
      </c>
      <c r="L913" s="31" t="s">
        <v>286</v>
      </c>
      <c r="M913" s="15" t="s">
        <v>549</v>
      </c>
      <c r="N913" s="34" t="s">
        <v>3403</v>
      </c>
    </row>
    <row r="914" spans="1:14" ht="75" x14ac:dyDescent="0.25">
      <c r="A914" s="7" t="s">
        <v>1675</v>
      </c>
      <c r="B914" s="21" t="s">
        <v>2051</v>
      </c>
      <c r="C914" s="16" t="s">
        <v>2453</v>
      </c>
      <c r="D914" s="26">
        <v>10950000</v>
      </c>
      <c r="E914" s="27">
        <v>0</v>
      </c>
      <c r="F914" s="22">
        <f t="shared" si="28"/>
        <v>10950000</v>
      </c>
      <c r="G914" s="17">
        <v>43894</v>
      </c>
      <c r="H914" s="17">
        <v>43896</v>
      </c>
      <c r="I914" s="17">
        <v>44052</v>
      </c>
      <c r="J914" s="7">
        <f t="shared" si="29"/>
        <v>153</v>
      </c>
      <c r="K914" s="31" t="s">
        <v>281</v>
      </c>
      <c r="L914" s="14" t="s">
        <v>288</v>
      </c>
      <c r="M914" s="15" t="s">
        <v>499</v>
      </c>
      <c r="N914" s="34" t="s">
        <v>3404</v>
      </c>
    </row>
    <row r="915" spans="1:14" ht="75" x14ac:dyDescent="0.25">
      <c r="A915" s="7" t="s">
        <v>1676</v>
      </c>
      <c r="B915" s="21" t="s">
        <v>707</v>
      </c>
      <c r="C915" s="16" t="s">
        <v>2454</v>
      </c>
      <c r="D915" s="26">
        <v>15600000</v>
      </c>
      <c r="E915" s="27">
        <v>0</v>
      </c>
      <c r="F915" s="22">
        <f t="shared" si="28"/>
        <v>15600000</v>
      </c>
      <c r="G915" s="17">
        <v>43895</v>
      </c>
      <c r="H915" s="17">
        <v>43902</v>
      </c>
      <c r="I915" s="17">
        <v>44043</v>
      </c>
      <c r="J915" s="7">
        <f t="shared" si="29"/>
        <v>139</v>
      </c>
      <c r="K915" s="31" t="s">
        <v>281</v>
      </c>
      <c r="L915" s="31" t="s">
        <v>286</v>
      </c>
      <c r="M915" s="15" t="s">
        <v>498</v>
      </c>
      <c r="N915" s="34" t="s">
        <v>3405</v>
      </c>
    </row>
    <row r="916" spans="1:14" ht="75" x14ac:dyDescent="0.25">
      <c r="A916" s="7" t="s">
        <v>1677</v>
      </c>
      <c r="B916" s="21" t="s">
        <v>2052</v>
      </c>
      <c r="C916" s="16" t="s">
        <v>2455</v>
      </c>
      <c r="D916" s="26">
        <v>26000000</v>
      </c>
      <c r="E916" s="27">
        <v>0</v>
      </c>
      <c r="F916" s="22">
        <f t="shared" si="28"/>
        <v>26000000</v>
      </c>
      <c r="G916" s="17">
        <v>43894</v>
      </c>
      <c r="H916" s="17">
        <v>43896</v>
      </c>
      <c r="I916" s="17">
        <v>44062</v>
      </c>
      <c r="J916" s="7">
        <f t="shared" si="29"/>
        <v>163</v>
      </c>
      <c r="K916" s="31" t="s">
        <v>281</v>
      </c>
      <c r="L916" s="31" t="s">
        <v>282</v>
      </c>
      <c r="M916" s="15" t="s">
        <v>550</v>
      </c>
      <c r="N916" s="34" t="s">
        <v>3406</v>
      </c>
    </row>
    <row r="917" spans="1:14" ht="75" x14ac:dyDescent="0.25">
      <c r="A917" s="7" t="s">
        <v>1678</v>
      </c>
      <c r="B917" s="21" t="s">
        <v>2053</v>
      </c>
      <c r="C917" s="16" t="s">
        <v>2456</v>
      </c>
      <c r="D917" s="26">
        <v>18600000</v>
      </c>
      <c r="E917" s="27">
        <v>0</v>
      </c>
      <c r="F917" s="22">
        <f t="shared" si="28"/>
        <v>18600000</v>
      </c>
      <c r="G917" s="17">
        <v>43895</v>
      </c>
      <c r="H917" s="17">
        <v>43899</v>
      </c>
      <c r="I917" s="17">
        <v>44080</v>
      </c>
      <c r="J917" s="7">
        <f t="shared" si="29"/>
        <v>177</v>
      </c>
      <c r="K917" s="31" t="s">
        <v>281</v>
      </c>
      <c r="L917" s="31" t="s">
        <v>282</v>
      </c>
      <c r="M917" s="15" t="s">
        <v>550</v>
      </c>
      <c r="N917" s="34" t="s">
        <v>3407</v>
      </c>
    </row>
    <row r="918" spans="1:14" ht="75" x14ac:dyDescent="0.25">
      <c r="A918" s="7" t="s">
        <v>1679</v>
      </c>
      <c r="B918" s="21" t="s">
        <v>332</v>
      </c>
      <c r="C918" s="16" t="s">
        <v>2284</v>
      </c>
      <c r="D918" s="26">
        <v>10150000</v>
      </c>
      <c r="E918" s="27">
        <v>0</v>
      </c>
      <c r="F918" s="22">
        <f t="shared" si="28"/>
        <v>10150000</v>
      </c>
      <c r="G918" s="17">
        <v>43894</v>
      </c>
      <c r="H918" s="17">
        <v>43899</v>
      </c>
      <c r="I918" s="17">
        <v>43997</v>
      </c>
      <c r="J918" s="7">
        <f t="shared" si="29"/>
        <v>96</v>
      </c>
      <c r="K918" s="31" t="s">
        <v>281</v>
      </c>
      <c r="L918" s="31" t="s">
        <v>286</v>
      </c>
      <c r="M918" s="15" t="s">
        <v>549</v>
      </c>
      <c r="N918" s="34" t="s">
        <v>3408</v>
      </c>
    </row>
    <row r="919" spans="1:14" ht="75" x14ac:dyDescent="0.25">
      <c r="A919" s="7" t="s">
        <v>1680</v>
      </c>
      <c r="B919" s="21" t="s">
        <v>348</v>
      </c>
      <c r="C919" s="16" t="s">
        <v>2457</v>
      </c>
      <c r="D919" s="26">
        <v>28704000</v>
      </c>
      <c r="E919" s="27">
        <v>0</v>
      </c>
      <c r="F919" s="22">
        <f t="shared" si="28"/>
        <v>28704000</v>
      </c>
      <c r="G919" s="17">
        <v>43894</v>
      </c>
      <c r="H919" s="17">
        <v>43896</v>
      </c>
      <c r="I919" s="17">
        <v>44078</v>
      </c>
      <c r="J919" s="7">
        <f t="shared" si="29"/>
        <v>178</v>
      </c>
      <c r="K919" s="31" t="s">
        <v>281</v>
      </c>
      <c r="L919" s="14" t="s">
        <v>285</v>
      </c>
      <c r="M919" s="15" t="s">
        <v>500</v>
      </c>
      <c r="N919" s="34" t="s">
        <v>3409</v>
      </c>
    </row>
    <row r="920" spans="1:14" ht="75" x14ac:dyDescent="0.25">
      <c r="A920" s="7" t="s">
        <v>1681</v>
      </c>
      <c r="B920" s="21" t="s">
        <v>471</v>
      </c>
      <c r="C920" s="16" t="s">
        <v>2458</v>
      </c>
      <c r="D920" s="26">
        <v>24242400</v>
      </c>
      <c r="E920" s="27">
        <v>0</v>
      </c>
      <c r="F920" s="22">
        <f t="shared" si="28"/>
        <v>24242400</v>
      </c>
      <c r="G920" s="17">
        <v>43894</v>
      </c>
      <c r="H920" s="17">
        <v>43896</v>
      </c>
      <c r="I920" s="17">
        <v>44078</v>
      </c>
      <c r="J920" s="7">
        <f t="shared" si="29"/>
        <v>178</v>
      </c>
      <c r="K920" s="31" t="s">
        <v>281</v>
      </c>
      <c r="L920" s="14" t="s">
        <v>285</v>
      </c>
      <c r="M920" s="15" t="s">
        <v>500</v>
      </c>
      <c r="N920" s="34" t="s">
        <v>3410</v>
      </c>
    </row>
    <row r="921" spans="1:14" ht="75" x14ac:dyDescent="0.25">
      <c r="A921" s="7" t="s">
        <v>1682</v>
      </c>
      <c r="B921" s="21" t="s">
        <v>2054</v>
      </c>
      <c r="C921" s="16" t="s">
        <v>2459</v>
      </c>
      <c r="D921" s="26">
        <v>35700000</v>
      </c>
      <c r="E921" s="27">
        <v>0</v>
      </c>
      <c r="F921" s="22">
        <f t="shared" si="28"/>
        <v>35700000</v>
      </c>
      <c r="G921" s="17">
        <v>43894</v>
      </c>
      <c r="H921" s="17">
        <v>43896</v>
      </c>
      <c r="I921" s="17">
        <v>44097</v>
      </c>
      <c r="J921" s="7">
        <f t="shared" si="29"/>
        <v>197</v>
      </c>
      <c r="K921" s="31" t="s">
        <v>281</v>
      </c>
      <c r="L921" s="31" t="s">
        <v>282</v>
      </c>
      <c r="M921" s="15" t="s">
        <v>550</v>
      </c>
      <c r="N921" s="34" t="s">
        <v>3411</v>
      </c>
    </row>
    <row r="922" spans="1:14" ht="75" x14ac:dyDescent="0.25">
      <c r="A922" s="7" t="s">
        <v>1683</v>
      </c>
      <c r="B922" s="21" t="s">
        <v>2055</v>
      </c>
      <c r="C922" s="16" t="s">
        <v>2460</v>
      </c>
      <c r="D922" s="26">
        <v>27256320</v>
      </c>
      <c r="E922" s="27">
        <v>0</v>
      </c>
      <c r="F922" s="22">
        <f t="shared" si="28"/>
        <v>27256320</v>
      </c>
      <c r="G922" s="17">
        <v>43894</v>
      </c>
      <c r="H922" s="17">
        <v>43896</v>
      </c>
      <c r="I922" s="17">
        <v>44141</v>
      </c>
      <c r="J922" s="7">
        <f t="shared" si="29"/>
        <v>240</v>
      </c>
      <c r="K922" s="31" t="s">
        <v>281</v>
      </c>
      <c r="L922" s="14" t="s">
        <v>283</v>
      </c>
      <c r="M922" s="15" t="s">
        <v>496</v>
      </c>
      <c r="N922" s="34" t="s">
        <v>3412</v>
      </c>
    </row>
    <row r="923" spans="1:14" ht="75" x14ac:dyDescent="0.25">
      <c r="A923" s="7" t="s">
        <v>1684</v>
      </c>
      <c r="B923" s="21" t="s">
        <v>651</v>
      </c>
      <c r="C923" s="16" t="s">
        <v>2417</v>
      </c>
      <c r="D923" s="26">
        <v>31200000</v>
      </c>
      <c r="E923" s="27">
        <v>0</v>
      </c>
      <c r="F923" s="22">
        <f t="shared" si="28"/>
        <v>31200000</v>
      </c>
      <c r="G923" s="17">
        <v>43894</v>
      </c>
      <c r="H923" s="17">
        <v>43895</v>
      </c>
      <c r="I923" s="17">
        <v>44098</v>
      </c>
      <c r="J923" s="7">
        <f t="shared" si="29"/>
        <v>199</v>
      </c>
      <c r="K923" s="31" t="s">
        <v>281</v>
      </c>
      <c r="L923" s="31" t="s">
        <v>282</v>
      </c>
      <c r="M923" s="15" t="s">
        <v>550</v>
      </c>
      <c r="N923" s="34" t="s">
        <v>3413</v>
      </c>
    </row>
    <row r="924" spans="1:14" ht="75" x14ac:dyDescent="0.25">
      <c r="A924" s="7" t="s">
        <v>1685</v>
      </c>
      <c r="B924" s="21" t="s">
        <v>2056</v>
      </c>
      <c r="C924" s="16" t="s">
        <v>2461</v>
      </c>
      <c r="D924" s="26">
        <v>0</v>
      </c>
      <c r="E924" s="27">
        <v>0</v>
      </c>
      <c r="F924" s="22">
        <f t="shared" si="28"/>
        <v>0</v>
      </c>
      <c r="G924" s="17">
        <v>43894</v>
      </c>
      <c r="H924" s="17">
        <v>43896</v>
      </c>
      <c r="I924" s="17">
        <v>44180</v>
      </c>
      <c r="J924" s="7">
        <f t="shared" si="29"/>
        <v>279</v>
      </c>
      <c r="K924" s="31" t="s">
        <v>280</v>
      </c>
      <c r="L924" s="31" t="s">
        <v>280</v>
      </c>
      <c r="M924" s="31" t="s">
        <v>280</v>
      </c>
      <c r="N924" s="34" t="s">
        <v>3414</v>
      </c>
    </row>
    <row r="925" spans="1:14" ht="90" x14ac:dyDescent="0.25">
      <c r="A925" s="7" t="s">
        <v>1686</v>
      </c>
      <c r="B925" s="21" t="s">
        <v>2057</v>
      </c>
      <c r="C925" s="16" t="s">
        <v>2462</v>
      </c>
      <c r="D925" s="26">
        <v>31200000</v>
      </c>
      <c r="E925" s="27">
        <v>0</v>
      </c>
      <c r="F925" s="22">
        <f t="shared" si="28"/>
        <v>31200000</v>
      </c>
      <c r="G925" s="17">
        <v>43894</v>
      </c>
      <c r="H925" s="17">
        <v>43899</v>
      </c>
      <c r="I925" s="17">
        <v>44070</v>
      </c>
      <c r="J925" s="7">
        <f t="shared" si="29"/>
        <v>168</v>
      </c>
      <c r="K925" s="31" t="s">
        <v>281</v>
      </c>
      <c r="L925" s="31" t="s">
        <v>282</v>
      </c>
      <c r="M925" s="15" t="s">
        <v>550</v>
      </c>
      <c r="N925" s="34" t="s">
        <v>3415</v>
      </c>
    </row>
    <row r="926" spans="1:14" ht="90" x14ac:dyDescent="0.25">
      <c r="A926" s="7" t="s">
        <v>1687</v>
      </c>
      <c r="B926" s="21" t="s">
        <v>386</v>
      </c>
      <c r="C926" s="16" t="s">
        <v>2463</v>
      </c>
      <c r="D926" s="26">
        <v>14500000</v>
      </c>
      <c r="E926" s="27">
        <v>0</v>
      </c>
      <c r="F926" s="22">
        <f t="shared" si="28"/>
        <v>14500000</v>
      </c>
      <c r="G926" s="17">
        <v>43895</v>
      </c>
      <c r="H926" s="17">
        <v>43901</v>
      </c>
      <c r="I926" s="17">
        <v>44042</v>
      </c>
      <c r="J926" s="7">
        <f t="shared" si="29"/>
        <v>139</v>
      </c>
      <c r="K926" s="31" t="s">
        <v>281</v>
      </c>
      <c r="L926" s="31" t="s">
        <v>291</v>
      </c>
      <c r="M926" s="15" t="s">
        <v>494</v>
      </c>
      <c r="N926" s="34" t="s">
        <v>3416</v>
      </c>
    </row>
    <row r="927" spans="1:14" ht="90" x14ac:dyDescent="0.25">
      <c r="A927" s="7" t="s">
        <v>1688</v>
      </c>
      <c r="B927" s="21" t="s">
        <v>692</v>
      </c>
      <c r="C927" s="16" t="s">
        <v>2463</v>
      </c>
      <c r="D927" s="26">
        <v>23400000</v>
      </c>
      <c r="E927" s="27">
        <v>0</v>
      </c>
      <c r="F927" s="22">
        <f t="shared" si="28"/>
        <v>23400000</v>
      </c>
      <c r="G927" s="17">
        <v>43894</v>
      </c>
      <c r="H927" s="17">
        <v>43895</v>
      </c>
      <c r="I927" s="17">
        <v>44043</v>
      </c>
      <c r="J927" s="7">
        <f t="shared" si="29"/>
        <v>146</v>
      </c>
      <c r="K927" s="31" t="s">
        <v>281</v>
      </c>
      <c r="L927" s="31" t="s">
        <v>286</v>
      </c>
      <c r="M927" s="15" t="s">
        <v>498</v>
      </c>
      <c r="N927" s="34" t="s">
        <v>3417</v>
      </c>
    </row>
    <row r="928" spans="1:14" ht="75" x14ac:dyDescent="0.25">
      <c r="A928" s="7" t="s">
        <v>1689</v>
      </c>
      <c r="B928" s="21" t="s">
        <v>294</v>
      </c>
      <c r="C928" s="16" t="s">
        <v>2464</v>
      </c>
      <c r="D928" s="26">
        <v>22950000</v>
      </c>
      <c r="E928" s="27">
        <v>0</v>
      </c>
      <c r="F928" s="22">
        <f t="shared" si="28"/>
        <v>22950000</v>
      </c>
      <c r="G928" s="17">
        <v>43896</v>
      </c>
      <c r="H928" s="17">
        <v>43899</v>
      </c>
      <c r="I928" s="17">
        <v>44058</v>
      </c>
      <c r="J928" s="7">
        <f t="shared" si="29"/>
        <v>156</v>
      </c>
      <c r="K928" s="31" t="s">
        <v>281</v>
      </c>
      <c r="L928" s="31" t="s">
        <v>282</v>
      </c>
      <c r="M928" s="15" t="s">
        <v>550</v>
      </c>
      <c r="N928" s="34" t="s">
        <v>3418</v>
      </c>
    </row>
    <row r="929" spans="1:14" ht="75" x14ac:dyDescent="0.25">
      <c r="A929" s="7" t="s">
        <v>1690</v>
      </c>
      <c r="B929" s="21" t="s">
        <v>383</v>
      </c>
      <c r="C929" s="16" t="s">
        <v>2465</v>
      </c>
      <c r="D929" s="26">
        <v>41184000</v>
      </c>
      <c r="E929" s="27">
        <v>0</v>
      </c>
      <c r="F929" s="22">
        <f t="shared" si="28"/>
        <v>41184000</v>
      </c>
      <c r="G929" s="17">
        <v>43895</v>
      </c>
      <c r="H929" s="17">
        <v>43896</v>
      </c>
      <c r="I929" s="17">
        <v>44175</v>
      </c>
      <c r="J929" s="7">
        <f t="shared" si="29"/>
        <v>274</v>
      </c>
      <c r="K929" s="31" t="s">
        <v>281</v>
      </c>
      <c r="L929" s="31" t="s">
        <v>291</v>
      </c>
      <c r="M929" s="15" t="s">
        <v>494</v>
      </c>
      <c r="N929" s="34" t="s">
        <v>3419</v>
      </c>
    </row>
    <row r="930" spans="1:14" ht="75" x14ac:dyDescent="0.25">
      <c r="A930" s="7" t="s">
        <v>1691</v>
      </c>
      <c r="B930" s="21" t="s">
        <v>141</v>
      </c>
      <c r="C930" s="16" t="s">
        <v>2366</v>
      </c>
      <c r="D930" s="26">
        <v>13650000</v>
      </c>
      <c r="E930" s="27">
        <v>0</v>
      </c>
      <c r="F930" s="22">
        <f t="shared" si="28"/>
        <v>13650000</v>
      </c>
      <c r="G930" s="17">
        <v>43899</v>
      </c>
      <c r="H930" s="17">
        <v>43902</v>
      </c>
      <c r="I930" s="17">
        <v>43997</v>
      </c>
      <c r="J930" s="7">
        <f t="shared" si="29"/>
        <v>93</v>
      </c>
      <c r="K930" s="31" t="s">
        <v>281</v>
      </c>
      <c r="L930" s="31" t="s">
        <v>286</v>
      </c>
      <c r="M930" s="15" t="s">
        <v>498</v>
      </c>
      <c r="N930" s="34" t="s">
        <v>3420</v>
      </c>
    </row>
    <row r="931" spans="1:14" ht="75" x14ac:dyDescent="0.25">
      <c r="A931" s="7" t="s">
        <v>1692</v>
      </c>
      <c r="B931" s="21" t="s">
        <v>424</v>
      </c>
      <c r="C931" s="16" t="s">
        <v>2302</v>
      </c>
      <c r="D931" s="26">
        <v>13650000</v>
      </c>
      <c r="E931" s="27">
        <v>0</v>
      </c>
      <c r="F931" s="22">
        <f t="shared" si="28"/>
        <v>13650000</v>
      </c>
      <c r="G931" s="17">
        <v>43899</v>
      </c>
      <c r="H931" s="17">
        <v>43902</v>
      </c>
      <c r="I931" s="17">
        <v>43997</v>
      </c>
      <c r="J931" s="7">
        <f t="shared" si="29"/>
        <v>93</v>
      </c>
      <c r="K931" s="31" t="s">
        <v>281</v>
      </c>
      <c r="L931" s="31" t="s">
        <v>286</v>
      </c>
      <c r="M931" s="15" t="s">
        <v>498</v>
      </c>
      <c r="N931" s="34" t="s">
        <v>3421</v>
      </c>
    </row>
    <row r="932" spans="1:14" ht="75" x14ac:dyDescent="0.25">
      <c r="A932" s="7" t="s">
        <v>1693</v>
      </c>
      <c r="B932" s="21" t="s">
        <v>2058</v>
      </c>
      <c r="C932" s="16" t="s">
        <v>2466</v>
      </c>
      <c r="D932" s="26">
        <v>18150000</v>
      </c>
      <c r="E932" s="27">
        <v>0</v>
      </c>
      <c r="F932" s="22">
        <f t="shared" si="28"/>
        <v>18150000</v>
      </c>
      <c r="G932" s="17">
        <v>43894</v>
      </c>
      <c r="H932" s="17">
        <v>43901</v>
      </c>
      <c r="I932" s="17">
        <v>44061</v>
      </c>
      <c r="J932" s="7">
        <f t="shared" si="29"/>
        <v>157</v>
      </c>
      <c r="K932" s="31" t="s">
        <v>281</v>
      </c>
      <c r="L932" s="31" t="s">
        <v>282</v>
      </c>
      <c r="M932" s="15" t="s">
        <v>550</v>
      </c>
      <c r="N932" s="34" t="s">
        <v>3422</v>
      </c>
    </row>
    <row r="933" spans="1:14" ht="75" x14ac:dyDescent="0.25">
      <c r="A933" s="7" t="s">
        <v>1694</v>
      </c>
      <c r="B933" s="21" t="s">
        <v>182</v>
      </c>
      <c r="C933" s="16" t="s">
        <v>2467</v>
      </c>
      <c r="D933" s="26">
        <v>14500000</v>
      </c>
      <c r="E933" s="27">
        <v>0</v>
      </c>
      <c r="F933" s="22">
        <f t="shared" si="28"/>
        <v>14500000</v>
      </c>
      <c r="G933" s="17">
        <v>43895</v>
      </c>
      <c r="H933" s="17">
        <v>43899</v>
      </c>
      <c r="I933" s="17">
        <v>44042</v>
      </c>
      <c r="J933" s="7">
        <f t="shared" si="29"/>
        <v>141</v>
      </c>
      <c r="K933" s="31" t="s">
        <v>281</v>
      </c>
      <c r="L933" s="31" t="s">
        <v>291</v>
      </c>
      <c r="M933" s="15" t="s">
        <v>494</v>
      </c>
      <c r="N933" s="34" t="s">
        <v>3423</v>
      </c>
    </row>
    <row r="934" spans="1:14" ht="75" x14ac:dyDescent="0.25">
      <c r="A934" s="7" t="s">
        <v>1695</v>
      </c>
      <c r="B934" s="21" t="s">
        <v>2059</v>
      </c>
      <c r="C934" s="16" t="s">
        <v>2468</v>
      </c>
      <c r="D934" s="26">
        <v>10625000</v>
      </c>
      <c r="E934" s="27">
        <v>0</v>
      </c>
      <c r="F934" s="22">
        <f t="shared" si="28"/>
        <v>10625000</v>
      </c>
      <c r="G934" s="17">
        <v>43895</v>
      </c>
      <c r="H934" s="17">
        <v>43900</v>
      </c>
      <c r="I934" s="17">
        <v>44020</v>
      </c>
      <c r="J934" s="7">
        <f t="shared" si="29"/>
        <v>118</v>
      </c>
      <c r="K934" s="31" t="s">
        <v>281</v>
      </c>
      <c r="L934" s="31" t="s">
        <v>282</v>
      </c>
      <c r="M934" s="15" t="s">
        <v>550</v>
      </c>
      <c r="N934" s="34" t="s">
        <v>3424</v>
      </c>
    </row>
    <row r="935" spans="1:14" ht="75" x14ac:dyDescent="0.25">
      <c r="A935" s="7" t="s">
        <v>1696</v>
      </c>
      <c r="B935" s="21" t="s">
        <v>2060</v>
      </c>
      <c r="C935" s="16" t="s">
        <v>2469</v>
      </c>
      <c r="D935" s="26">
        <v>45000000</v>
      </c>
      <c r="E935" s="27">
        <v>0</v>
      </c>
      <c r="F935" s="22">
        <f t="shared" si="28"/>
        <v>45000000</v>
      </c>
      <c r="G935" s="17">
        <v>43895</v>
      </c>
      <c r="H935" s="17">
        <v>43900</v>
      </c>
      <c r="I935" s="17">
        <v>44042</v>
      </c>
      <c r="J935" s="7">
        <f t="shared" si="29"/>
        <v>140</v>
      </c>
      <c r="K935" s="31" t="s">
        <v>281</v>
      </c>
      <c r="L935" s="31" t="s">
        <v>291</v>
      </c>
      <c r="M935" s="15" t="s">
        <v>494</v>
      </c>
      <c r="N935" s="34" t="s">
        <v>3425</v>
      </c>
    </row>
    <row r="936" spans="1:14" ht="75" x14ac:dyDescent="0.25">
      <c r="A936" s="7" t="s">
        <v>1697</v>
      </c>
      <c r="B936" s="21" t="s">
        <v>713</v>
      </c>
      <c r="C936" s="16" t="s">
        <v>2470</v>
      </c>
      <c r="D936" s="26">
        <v>28704000</v>
      </c>
      <c r="E936" s="27">
        <v>0</v>
      </c>
      <c r="F936" s="22">
        <f t="shared" si="28"/>
        <v>28704000</v>
      </c>
      <c r="G936" s="17">
        <v>43896</v>
      </c>
      <c r="H936" s="17">
        <v>43899</v>
      </c>
      <c r="I936" s="17">
        <v>44078</v>
      </c>
      <c r="J936" s="7">
        <f t="shared" si="29"/>
        <v>175</v>
      </c>
      <c r="K936" s="31" t="s">
        <v>281</v>
      </c>
      <c r="L936" s="14" t="s">
        <v>285</v>
      </c>
      <c r="M936" s="15" t="s">
        <v>500</v>
      </c>
      <c r="N936" s="34" t="s">
        <v>3426</v>
      </c>
    </row>
    <row r="937" spans="1:14" ht="75" x14ac:dyDescent="0.25">
      <c r="A937" s="7" t="s">
        <v>1698</v>
      </c>
      <c r="B937" s="21" t="s">
        <v>2061</v>
      </c>
      <c r="C937" s="16" t="s">
        <v>2458</v>
      </c>
      <c r="D937" s="26">
        <v>24242400</v>
      </c>
      <c r="E937" s="27">
        <v>0</v>
      </c>
      <c r="F937" s="22">
        <f t="shared" si="28"/>
        <v>24242400</v>
      </c>
      <c r="G937" s="17">
        <v>43899</v>
      </c>
      <c r="H937" s="17">
        <v>43900</v>
      </c>
      <c r="I937" s="17">
        <v>44078</v>
      </c>
      <c r="J937" s="7">
        <f t="shared" si="29"/>
        <v>174</v>
      </c>
      <c r="K937" s="31" t="s">
        <v>281</v>
      </c>
      <c r="L937" s="14" t="s">
        <v>285</v>
      </c>
      <c r="M937" s="15" t="s">
        <v>500</v>
      </c>
      <c r="N937" s="34" t="s">
        <v>3427</v>
      </c>
    </row>
    <row r="938" spans="1:14" ht="75" x14ac:dyDescent="0.25">
      <c r="A938" s="7" t="s">
        <v>1699</v>
      </c>
      <c r="B938" s="21" t="s">
        <v>2062</v>
      </c>
      <c r="C938" s="16" t="s">
        <v>2471</v>
      </c>
      <c r="D938" s="26">
        <v>18000000</v>
      </c>
      <c r="E938" s="27">
        <v>0</v>
      </c>
      <c r="F938" s="22">
        <f t="shared" si="28"/>
        <v>18000000</v>
      </c>
      <c r="G938" s="17">
        <v>43895</v>
      </c>
      <c r="H938" s="17">
        <v>43908</v>
      </c>
      <c r="I938" s="17">
        <v>44079</v>
      </c>
      <c r="J938" s="7">
        <f t="shared" si="29"/>
        <v>167</v>
      </c>
      <c r="K938" s="31" t="s">
        <v>281</v>
      </c>
      <c r="L938" s="31" t="s">
        <v>282</v>
      </c>
      <c r="M938" s="15" t="s">
        <v>550</v>
      </c>
      <c r="N938" s="34" t="s">
        <v>3428</v>
      </c>
    </row>
    <row r="939" spans="1:14" ht="75" x14ac:dyDescent="0.25">
      <c r="A939" s="7" t="s">
        <v>1700</v>
      </c>
      <c r="B939" s="21" t="s">
        <v>2063</v>
      </c>
      <c r="C939" s="16" t="s">
        <v>675</v>
      </c>
      <c r="D939" s="26">
        <v>14500000</v>
      </c>
      <c r="E939" s="27">
        <v>0</v>
      </c>
      <c r="F939" s="22">
        <f t="shared" si="28"/>
        <v>14500000</v>
      </c>
      <c r="G939" s="17">
        <v>43900</v>
      </c>
      <c r="H939" s="17">
        <v>43908</v>
      </c>
      <c r="I939" s="17">
        <v>44042</v>
      </c>
      <c r="J939" s="7">
        <f t="shared" si="29"/>
        <v>132</v>
      </c>
      <c r="K939" s="31" t="s">
        <v>281</v>
      </c>
      <c r="L939" s="31" t="s">
        <v>292</v>
      </c>
      <c r="M939" s="15" t="s">
        <v>495</v>
      </c>
      <c r="N939" s="34" t="s">
        <v>3429</v>
      </c>
    </row>
    <row r="940" spans="1:14" ht="75" x14ac:dyDescent="0.25">
      <c r="A940" s="7" t="s">
        <v>1701</v>
      </c>
      <c r="B940" s="21" t="s">
        <v>375</v>
      </c>
      <c r="C940" s="16" t="s">
        <v>675</v>
      </c>
      <c r="D940" s="26">
        <v>14500000</v>
      </c>
      <c r="E940" s="27">
        <v>0</v>
      </c>
      <c r="F940" s="22">
        <f t="shared" si="28"/>
        <v>14500000</v>
      </c>
      <c r="G940" s="17">
        <v>43896</v>
      </c>
      <c r="H940" s="17">
        <v>43907</v>
      </c>
      <c r="I940" s="17">
        <v>44042</v>
      </c>
      <c r="J940" s="7">
        <f t="shared" si="29"/>
        <v>133</v>
      </c>
      <c r="K940" s="31" t="s">
        <v>281</v>
      </c>
      <c r="L940" s="31" t="s">
        <v>292</v>
      </c>
      <c r="M940" s="15" t="s">
        <v>495</v>
      </c>
      <c r="N940" s="34" t="s">
        <v>3430</v>
      </c>
    </row>
    <row r="941" spans="1:14" ht="75" x14ac:dyDescent="0.25">
      <c r="A941" s="7" t="s">
        <v>1702</v>
      </c>
      <c r="B941" s="21" t="s">
        <v>335</v>
      </c>
      <c r="C941" s="16" t="s">
        <v>2284</v>
      </c>
      <c r="D941" s="26">
        <v>10150000</v>
      </c>
      <c r="E941" s="27">
        <v>0</v>
      </c>
      <c r="F941" s="22">
        <f t="shared" si="28"/>
        <v>10150000</v>
      </c>
      <c r="G941" s="17">
        <v>43896</v>
      </c>
      <c r="H941" s="17">
        <v>43900</v>
      </c>
      <c r="I941" s="17">
        <v>43997</v>
      </c>
      <c r="J941" s="7">
        <f t="shared" si="29"/>
        <v>95</v>
      </c>
      <c r="K941" s="31" t="s">
        <v>281</v>
      </c>
      <c r="L941" s="31" t="s">
        <v>286</v>
      </c>
      <c r="M941" s="15" t="s">
        <v>498</v>
      </c>
      <c r="N941" s="34" t="s">
        <v>3431</v>
      </c>
    </row>
    <row r="942" spans="1:14" ht="75" x14ac:dyDescent="0.25">
      <c r="A942" s="7" t="s">
        <v>1703</v>
      </c>
      <c r="B942" s="21" t="s">
        <v>2064</v>
      </c>
      <c r="C942" s="16" t="s">
        <v>2302</v>
      </c>
      <c r="D942" s="26">
        <v>10150000</v>
      </c>
      <c r="E942" s="27">
        <v>0</v>
      </c>
      <c r="F942" s="22">
        <f t="shared" si="28"/>
        <v>10150000</v>
      </c>
      <c r="G942" s="17">
        <v>43895</v>
      </c>
      <c r="H942" s="17">
        <v>43901</v>
      </c>
      <c r="I942" s="17">
        <v>43997</v>
      </c>
      <c r="J942" s="7">
        <f t="shared" si="29"/>
        <v>94</v>
      </c>
      <c r="K942" s="31" t="s">
        <v>281</v>
      </c>
      <c r="L942" s="31" t="s">
        <v>286</v>
      </c>
      <c r="M942" s="15" t="s">
        <v>498</v>
      </c>
      <c r="N942" s="34" t="s">
        <v>3432</v>
      </c>
    </row>
    <row r="943" spans="1:14" ht="75" x14ac:dyDescent="0.25">
      <c r="A943" s="7" t="s">
        <v>1704</v>
      </c>
      <c r="B943" s="21" t="s">
        <v>476</v>
      </c>
      <c r="C943" s="16" t="s">
        <v>2302</v>
      </c>
      <c r="D943" s="26">
        <v>10150000</v>
      </c>
      <c r="E943" s="27">
        <v>0</v>
      </c>
      <c r="F943" s="22">
        <f t="shared" si="28"/>
        <v>10150000</v>
      </c>
      <c r="G943" s="17">
        <v>43895</v>
      </c>
      <c r="H943" s="17">
        <v>43899</v>
      </c>
      <c r="I943" s="17">
        <v>43997</v>
      </c>
      <c r="J943" s="7">
        <f t="shared" si="29"/>
        <v>96</v>
      </c>
      <c r="K943" s="31" t="s">
        <v>281</v>
      </c>
      <c r="L943" s="31" t="s">
        <v>286</v>
      </c>
      <c r="M943" s="15" t="s">
        <v>498</v>
      </c>
      <c r="N943" s="34" t="s">
        <v>3433</v>
      </c>
    </row>
    <row r="944" spans="1:14" ht="90" x14ac:dyDescent="0.25">
      <c r="A944" s="7" t="s">
        <v>1705</v>
      </c>
      <c r="B944" s="21" t="s">
        <v>2065</v>
      </c>
      <c r="C944" s="16" t="s">
        <v>2302</v>
      </c>
      <c r="D944" s="26">
        <v>10150000</v>
      </c>
      <c r="E944" s="27">
        <v>0</v>
      </c>
      <c r="F944" s="22">
        <f t="shared" si="28"/>
        <v>10150000</v>
      </c>
      <c r="G944" s="17">
        <v>43899</v>
      </c>
      <c r="H944" s="17">
        <v>43902</v>
      </c>
      <c r="I944" s="17">
        <v>43997</v>
      </c>
      <c r="J944" s="7">
        <f t="shared" si="29"/>
        <v>93</v>
      </c>
      <c r="K944" s="31" t="s">
        <v>281</v>
      </c>
      <c r="L944" s="31" t="s">
        <v>286</v>
      </c>
      <c r="M944" s="15" t="s">
        <v>498</v>
      </c>
      <c r="N944" s="34" t="s">
        <v>3434</v>
      </c>
    </row>
    <row r="945" spans="1:14" ht="75" x14ac:dyDescent="0.25">
      <c r="A945" s="7" t="s">
        <v>1706</v>
      </c>
      <c r="B945" s="21" t="s">
        <v>2066</v>
      </c>
      <c r="C945" s="16" t="s">
        <v>2472</v>
      </c>
      <c r="D945" s="26">
        <v>7600000</v>
      </c>
      <c r="E945" s="27">
        <v>0</v>
      </c>
      <c r="F945" s="22">
        <f t="shared" si="28"/>
        <v>7600000</v>
      </c>
      <c r="G945" s="17">
        <v>43895</v>
      </c>
      <c r="H945" s="17">
        <v>43901</v>
      </c>
      <c r="I945" s="17">
        <v>44042</v>
      </c>
      <c r="J945" s="7">
        <f t="shared" si="29"/>
        <v>139</v>
      </c>
      <c r="K945" s="31" t="s">
        <v>281</v>
      </c>
      <c r="L945" s="31" t="s">
        <v>291</v>
      </c>
      <c r="M945" s="15" t="s">
        <v>494</v>
      </c>
      <c r="N945" s="34" t="s">
        <v>3435</v>
      </c>
    </row>
    <row r="946" spans="1:14" ht="75" x14ac:dyDescent="0.25">
      <c r="A946" s="7" t="s">
        <v>1707</v>
      </c>
      <c r="B946" s="21" t="s">
        <v>2067</v>
      </c>
      <c r="C946" s="16" t="s">
        <v>2473</v>
      </c>
      <c r="D946" s="26">
        <v>7600000</v>
      </c>
      <c r="E946" s="27">
        <v>0</v>
      </c>
      <c r="F946" s="22">
        <f t="shared" si="28"/>
        <v>7600000</v>
      </c>
      <c r="G946" s="17">
        <v>43895</v>
      </c>
      <c r="H946" s="17">
        <v>43901</v>
      </c>
      <c r="I946" s="17">
        <v>44042</v>
      </c>
      <c r="J946" s="7">
        <f t="shared" si="29"/>
        <v>139</v>
      </c>
      <c r="K946" s="31" t="s">
        <v>281</v>
      </c>
      <c r="L946" s="31" t="s">
        <v>291</v>
      </c>
      <c r="M946" s="15" t="s">
        <v>494</v>
      </c>
      <c r="N946" s="34" t="s">
        <v>3436</v>
      </c>
    </row>
    <row r="947" spans="1:14" ht="75" x14ac:dyDescent="0.25">
      <c r="A947" s="7" t="s">
        <v>1708</v>
      </c>
      <c r="B947" s="21" t="s">
        <v>2068</v>
      </c>
      <c r="C947" s="16" t="s">
        <v>2474</v>
      </c>
      <c r="D947" s="26">
        <v>39000000</v>
      </c>
      <c r="E947" s="27">
        <v>0</v>
      </c>
      <c r="F947" s="22">
        <f t="shared" si="28"/>
        <v>39000000</v>
      </c>
      <c r="G947" s="17">
        <v>43899</v>
      </c>
      <c r="H947" s="17">
        <v>43902</v>
      </c>
      <c r="I947" s="17">
        <v>44085</v>
      </c>
      <c r="J947" s="7">
        <f t="shared" si="29"/>
        <v>179</v>
      </c>
      <c r="K947" s="31" t="s">
        <v>281</v>
      </c>
      <c r="L947" s="14" t="s">
        <v>283</v>
      </c>
      <c r="M947" s="15" t="s">
        <v>496</v>
      </c>
      <c r="N947" s="34" t="s">
        <v>3437</v>
      </c>
    </row>
    <row r="948" spans="1:14" ht="75" x14ac:dyDescent="0.25">
      <c r="A948" s="7" t="s">
        <v>1709</v>
      </c>
      <c r="B948" s="21" t="s">
        <v>161</v>
      </c>
      <c r="C948" s="16" t="s">
        <v>2307</v>
      </c>
      <c r="D948" s="26">
        <v>13650000</v>
      </c>
      <c r="E948" s="27">
        <v>0</v>
      </c>
      <c r="F948" s="22">
        <f t="shared" si="28"/>
        <v>13650000</v>
      </c>
      <c r="G948" s="17">
        <v>43899</v>
      </c>
      <c r="H948" s="17">
        <v>43903</v>
      </c>
      <c r="I948" s="17">
        <v>43997</v>
      </c>
      <c r="J948" s="7">
        <f t="shared" si="29"/>
        <v>92</v>
      </c>
      <c r="K948" s="31" t="s">
        <v>281</v>
      </c>
      <c r="L948" s="31" t="s">
        <v>286</v>
      </c>
      <c r="M948" s="15" t="s">
        <v>498</v>
      </c>
      <c r="N948" s="34" t="s">
        <v>3438</v>
      </c>
    </row>
    <row r="949" spans="1:14" ht="75" x14ac:dyDescent="0.25">
      <c r="A949" s="7" t="s">
        <v>1710</v>
      </c>
      <c r="B949" s="21" t="s">
        <v>606</v>
      </c>
      <c r="C949" s="16" t="s">
        <v>675</v>
      </c>
      <c r="D949" s="26">
        <v>14500000</v>
      </c>
      <c r="E949" s="27">
        <v>0</v>
      </c>
      <c r="F949" s="22">
        <f t="shared" si="28"/>
        <v>14500000</v>
      </c>
      <c r="G949" s="17">
        <v>43896</v>
      </c>
      <c r="H949" s="17">
        <v>43901</v>
      </c>
      <c r="I949" s="17">
        <v>44042</v>
      </c>
      <c r="J949" s="7">
        <f t="shared" si="29"/>
        <v>139</v>
      </c>
      <c r="K949" s="31" t="s">
        <v>281</v>
      </c>
      <c r="L949" s="31" t="s">
        <v>292</v>
      </c>
      <c r="M949" s="15" t="s">
        <v>495</v>
      </c>
      <c r="N949" s="34" t="s">
        <v>3439</v>
      </c>
    </row>
    <row r="950" spans="1:14" ht="75" x14ac:dyDescent="0.25">
      <c r="A950" s="7" t="s">
        <v>1711</v>
      </c>
      <c r="B950" s="21" t="s">
        <v>263</v>
      </c>
      <c r="C950" s="16" t="s">
        <v>675</v>
      </c>
      <c r="D950" s="26">
        <v>14500000</v>
      </c>
      <c r="E950" s="27">
        <v>0</v>
      </c>
      <c r="F950" s="22">
        <f t="shared" si="28"/>
        <v>14500000</v>
      </c>
      <c r="G950" s="17">
        <v>43900</v>
      </c>
      <c r="H950" s="17">
        <v>43907</v>
      </c>
      <c r="I950" s="17">
        <v>44029</v>
      </c>
      <c r="J950" s="7">
        <f t="shared" si="29"/>
        <v>120</v>
      </c>
      <c r="K950" s="31" t="s">
        <v>281</v>
      </c>
      <c r="L950" s="31" t="s">
        <v>292</v>
      </c>
      <c r="M950" s="15" t="s">
        <v>495</v>
      </c>
      <c r="N950" s="34" t="s">
        <v>3440</v>
      </c>
    </row>
    <row r="951" spans="1:14" ht="75" x14ac:dyDescent="0.25">
      <c r="A951" s="7" t="s">
        <v>1712</v>
      </c>
      <c r="B951" s="21" t="s">
        <v>2069</v>
      </c>
      <c r="C951" s="16" t="s">
        <v>2258</v>
      </c>
      <c r="D951" s="26">
        <v>10950000</v>
      </c>
      <c r="E951" s="27">
        <v>0</v>
      </c>
      <c r="F951" s="22">
        <f t="shared" si="28"/>
        <v>10950000</v>
      </c>
      <c r="G951" s="17">
        <v>43896</v>
      </c>
      <c r="H951" s="17">
        <v>43900</v>
      </c>
      <c r="I951" s="17">
        <v>44052</v>
      </c>
      <c r="J951" s="7">
        <f t="shared" si="29"/>
        <v>149</v>
      </c>
      <c r="K951" s="31" t="s">
        <v>281</v>
      </c>
      <c r="L951" s="14" t="s">
        <v>288</v>
      </c>
      <c r="M951" s="15" t="s">
        <v>499</v>
      </c>
      <c r="N951" s="34" t="s">
        <v>3441</v>
      </c>
    </row>
    <row r="952" spans="1:14" ht="75" x14ac:dyDescent="0.25">
      <c r="A952" s="7" t="s">
        <v>1713</v>
      </c>
      <c r="B952" s="21" t="s">
        <v>97</v>
      </c>
      <c r="C952" s="16" t="s">
        <v>2475</v>
      </c>
      <c r="D952" s="26">
        <v>22500000</v>
      </c>
      <c r="E952" s="27">
        <v>0</v>
      </c>
      <c r="F952" s="22">
        <f t="shared" si="28"/>
        <v>22500000</v>
      </c>
      <c r="G952" s="17">
        <v>43899</v>
      </c>
      <c r="H952" s="17">
        <v>43903</v>
      </c>
      <c r="I952" s="17">
        <v>44042</v>
      </c>
      <c r="J952" s="7">
        <f t="shared" si="29"/>
        <v>137</v>
      </c>
      <c r="K952" s="31" t="s">
        <v>281</v>
      </c>
      <c r="L952" s="31" t="s">
        <v>291</v>
      </c>
      <c r="M952" s="32" t="s">
        <v>494</v>
      </c>
      <c r="N952" s="34" t="s">
        <v>3442</v>
      </c>
    </row>
    <row r="953" spans="1:14" ht="75" x14ac:dyDescent="0.25">
      <c r="A953" s="7" t="s">
        <v>1714</v>
      </c>
      <c r="B953" s="21" t="s">
        <v>2070</v>
      </c>
      <c r="C953" s="16" t="s">
        <v>2473</v>
      </c>
      <c r="D953" s="26">
        <v>7600000</v>
      </c>
      <c r="E953" s="27">
        <v>0</v>
      </c>
      <c r="F953" s="22">
        <f t="shared" si="28"/>
        <v>7600000</v>
      </c>
      <c r="G953" s="17">
        <v>43899</v>
      </c>
      <c r="H953" s="17">
        <v>43902</v>
      </c>
      <c r="I953" s="17">
        <v>44042</v>
      </c>
      <c r="J953" s="7">
        <f t="shared" si="29"/>
        <v>138</v>
      </c>
      <c r="K953" s="31" t="s">
        <v>281</v>
      </c>
      <c r="L953" s="31" t="s">
        <v>291</v>
      </c>
      <c r="M953" s="32" t="s">
        <v>494</v>
      </c>
      <c r="N953" s="34" t="s">
        <v>3443</v>
      </c>
    </row>
    <row r="954" spans="1:14" ht="75" x14ac:dyDescent="0.25">
      <c r="A954" s="7" t="s">
        <v>1715</v>
      </c>
      <c r="B954" s="21" t="s">
        <v>2071</v>
      </c>
      <c r="C954" s="16" t="s">
        <v>2476</v>
      </c>
      <c r="D954" s="26">
        <v>8150000</v>
      </c>
      <c r="E954" s="27">
        <v>0</v>
      </c>
      <c r="F954" s="22">
        <f t="shared" si="28"/>
        <v>8150000</v>
      </c>
      <c r="G954" s="17">
        <v>43899</v>
      </c>
      <c r="H954" s="17">
        <v>43903</v>
      </c>
      <c r="I954" s="17">
        <v>44042</v>
      </c>
      <c r="J954" s="7">
        <f t="shared" si="29"/>
        <v>137</v>
      </c>
      <c r="K954" s="31" t="s">
        <v>281</v>
      </c>
      <c r="L954" s="31" t="s">
        <v>291</v>
      </c>
      <c r="M954" s="32" t="s">
        <v>494</v>
      </c>
      <c r="N954" s="34" t="s">
        <v>3444</v>
      </c>
    </row>
    <row r="955" spans="1:14" ht="75" x14ac:dyDescent="0.25">
      <c r="A955" s="7" t="s">
        <v>1716</v>
      </c>
      <c r="B955" s="21" t="s">
        <v>2072</v>
      </c>
      <c r="C955" s="16" t="s">
        <v>2477</v>
      </c>
      <c r="D955" s="26">
        <v>68000000</v>
      </c>
      <c r="E955" s="27">
        <v>0</v>
      </c>
      <c r="F955" s="22">
        <f t="shared" si="28"/>
        <v>68000000</v>
      </c>
      <c r="G955" s="17">
        <v>43899</v>
      </c>
      <c r="H955" s="17">
        <v>43901</v>
      </c>
      <c r="I955" s="17">
        <v>44189</v>
      </c>
      <c r="J955" s="7">
        <f t="shared" si="29"/>
        <v>283</v>
      </c>
      <c r="K955" s="31" t="s">
        <v>281</v>
      </c>
      <c r="L955" s="14" t="s">
        <v>283</v>
      </c>
      <c r="M955" s="15" t="s">
        <v>496</v>
      </c>
      <c r="N955" s="34" t="s">
        <v>3445</v>
      </c>
    </row>
    <row r="956" spans="1:14" ht="75" x14ac:dyDescent="0.25">
      <c r="A956" s="7" t="s">
        <v>1717</v>
      </c>
      <c r="B956" s="21" t="s">
        <v>2073</v>
      </c>
      <c r="C956" s="16" t="s">
        <v>2478</v>
      </c>
      <c r="D956" s="26">
        <v>21000000</v>
      </c>
      <c r="E956" s="27">
        <v>0</v>
      </c>
      <c r="F956" s="22">
        <f t="shared" si="28"/>
        <v>21000000</v>
      </c>
      <c r="G956" s="17">
        <v>43899</v>
      </c>
      <c r="H956" s="17">
        <v>43901</v>
      </c>
      <c r="I956" s="17">
        <v>44080</v>
      </c>
      <c r="J956" s="7">
        <f t="shared" si="29"/>
        <v>175</v>
      </c>
      <c r="K956" s="31" t="s">
        <v>281</v>
      </c>
      <c r="L956" s="14" t="s">
        <v>283</v>
      </c>
      <c r="M956" s="15" t="s">
        <v>496</v>
      </c>
      <c r="N956" s="34" t="s">
        <v>3446</v>
      </c>
    </row>
    <row r="957" spans="1:14" ht="75" x14ac:dyDescent="0.25">
      <c r="A957" s="7" t="s">
        <v>1718</v>
      </c>
      <c r="B957" s="21" t="s">
        <v>2074</v>
      </c>
      <c r="C957" s="16" t="s">
        <v>2479</v>
      </c>
      <c r="D957" s="26">
        <v>40000000</v>
      </c>
      <c r="E957" s="27">
        <v>0</v>
      </c>
      <c r="F957" s="22">
        <f t="shared" si="28"/>
        <v>40000000</v>
      </c>
      <c r="G957" s="17">
        <v>43896</v>
      </c>
      <c r="H957" s="17">
        <v>43899</v>
      </c>
      <c r="I957" s="17">
        <v>44050</v>
      </c>
      <c r="J957" s="7">
        <f t="shared" si="29"/>
        <v>148</v>
      </c>
      <c r="K957" s="31" t="s">
        <v>281</v>
      </c>
      <c r="L957" s="31" t="s">
        <v>282</v>
      </c>
      <c r="M957" s="32" t="s">
        <v>550</v>
      </c>
      <c r="N957" s="34" t="s">
        <v>3447</v>
      </c>
    </row>
    <row r="958" spans="1:14" ht="75" x14ac:dyDescent="0.25">
      <c r="A958" s="7" t="s">
        <v>1719</v>
      </c>
      <c r="B958" s="21" t="s">
        <v>261</v>
      </c>
      <c r="C958" s="16" t="s">
        <v>675</v>
      </c>
      <c r="D958" s="26">
        <v>14500000</v>
      </c>
      <c r="E958" s="27">
        <v>0</v>
      </c>
      <c r="F958" s="22">
        <f t="shared" si="28"/>
        <v>14500000</v>
      </c>
      <c r="G958" s="17">
        <v>43899</v>
      </c>
      <c r="H958" s="17">
        <v>43901</v>
      </c>
      <c r="I958" s="17">
        <v>44042</v>
      </c>
      <c r="J958" s="7">
        <f t="shared" si="29"/>
        <v>139</v>
      </c>
      <c r="K958" s="31" t="s">
        <v>281</v>
      </c>
      <c r="L958" s="31" t="s">
        <v>292</v>
      </c>
      <c r="M958" s="15" t="s">
        <v>495</v>
      </c>
      <c r="N958" s="34" t="s">
        <v>3448</v>
      </c>
    </row>
    <row r="959" spans="1:14" ht="75" x14ac:dyDescent="0.25">
      <c r="A959" s="7" t="s">
        <v>1720</v>
      </c>
      <c r="B959" s="21" t="s">
        <v>297</v>
      </c>
      <c r="C959" s="16" t="s">
        <v>2480</v>
      </c>
      <c r="D959" s="26">
        <v>15500000</v>
      </c>
      <c r="E959" s="27">
        <v>0</v>
      </c>
      <c r="F959" s="22">
        <f t="shared" si="28"/>
        <v>15500000</v>
      </c>
      <c r="G959" s="17">
        <v>43899</v>
      </c>
      <c r="H959" s="17">
        <v>43901</v>
      </c>
      <c r="I959" s="17">
        <v>44056</v>
      </c>
      <c r="J959" s="7">
        <f t="shared" si="29"/>
        <v>152</v>
      </c>
      <c r="K959" s="31" t="s">
        <v>281</v>
      </c>
      <c r="L959" s="31" t="s">
        <v>292</v>
      </c>
      <c r="M959" s="15" t="s">
        <v>495</v>
      </c>
      <c r="N959" s="34" t="s">
        <v>3449</v>
      </c>
    </row>
    <row r="960" spans="1:14" ht="75" x14ac:dyDescent="0.25">
      <c r="A960" s="7" t="s">
        <v>1721</v>
      </c>
      <c r="B960" s="21" t="s">
        <v>234</v>
      </c>
      <c r="C960" s="16" t="s">
        <v>2284</v>
      </c>
      <c r="D960" s="26">
        <v>10150000</v>
      </c>
      <c r="E960" s="27">
        <v>0</v>
      </c>
      <c r="F960" s="22">
        <f t="shared" si="28"/>
        <v>10150000</v>
      </c>
      <c r="G960" s="17">
        <v>43899</v>
      </c>
      <c r="H960" s="17">
        <v>43902</v>
      </c>
      <c r="I960" s="17">
        <v>43997</v>
      </c>
      <c r="J960" s="7">
        <f t="shared" si="29"/>
        <v>93</v>
      </c>
      <c r="K960" s="31" t="s">
        <v>281</v>
      </c>
      <c r="L960" s="31" t="s">
        <v>286</v>
      </c>
      <c r="M960" s="15" t="s">
        <v>498</v>
      </c>
      <c r="N960" s="34" t="s">
        <v>3450</v>
      </c>
    </row>
    <row r="961" spans="1:14" ht="75" x14ac:dyDescent="0.25">
      <c r="A961" s="7" t="s">
        <v>1722</v>
      </c>
      <c r="B961" s="21" t="s">
        <v>2075</v>
      </c>
      <c r="C961" s="16" t="s">
        <v>2481</v>
      </c>
      <c r="D961" s="26">
        <v>37000000</v>
      </c>
      <c r="E961" s="27">
        <v>0</v>
      </c>
      <c r="F961" s="22">
        <f t="shared" si="28"/>
        <v>37000000</v>
      </c>
      <c r="G961" s="17">
        <v>43900</v>
      </c>
      <c r="H961" s="17">
        <v>43902</v>
      </c>
      <c r="I961" s="17">
        <v>43921</v>
      </c>
      <c r="J961" s="7">
        <f t="shared" si="29"/>
        <v>19</v>
      </c>
      <c r="K961" s="31" t="s">
        <v>281</v>
      </c>
      <c r="L961" s="31" t="s">
        <v>282</v>
      </c>
      <c r="M961" s="15" t="s">
        <v>550</v>
      </c>
      <c r="N961" s="34" t="s">
        <v>3451</v>
      </c>
    </row>
    <row r="962" spans="1:14" ht="75" x14ac:dyDescent="0.25">
      <c r="A962" s="7" t="s">
        <v>1723</v>
      </c>
      <c r="B962" s="21" t="s">
        <v>2076</v>
      </c>
      <c r="C962" s="16" t="s">
        <v>2482</v>
      </c>
      <c r="D962" s="26">
        <v>34398000</v>
      </c>
      <c r="E962" s="27">
        <v>0</v>
      </c>
      <c r="F962" s="22">
        <f t="shared" ref="F962:F1025" si="30">D962-E962</f>
        <v>34398000</v>
      </c>
      <c r="G962" s="17">
        <v>43901</v>
      </c>
      <c r="H962" s="17">
        <v>43903</v>
      </c>
      <c r="I962" s="17">
        <v>44181</v>
      </c>
      <c r="J962" s="7">
        <f t="shared" ref="J962:J1025" si="31">DAYS360(H962,I962)</f>
        <v>273</v>
      </c>
      <c r="K962" s="31" t="s">
        <v>281</v>
      </c>
      <c r="L962" s="31" t="s">
        <v>282</v>
      </c>
      <c r="M962" s="15" t="s">
        <v>550</v>
      </c>
      <c r="N962" s="34" t="s">
        <v>3452</v>
      </c>
    </row>
    <row r="963" spans="1:14" ht="75" x14ac:dyDescent="0.25">
      <c r="A963" s="7" t="s">
        <v>1724</v>
      </c>
      <c r="B963" s="21" t="s">
        <v>2077</v>
      </c>
      <c r="C963" s="16" t="s">
        <v>2483</v>
      </c>
      <c r="D963" s="26">
        <v>12400000</v>
      </c>
      <c r="E963" s="27">
        <v>0</v>
      </c>
      <c r="F963" s="22">
        <f t="shared" si="30"/>
        <v>12400000</v>
      </c>
      <c r="G963" s="17">
        <v>43901</v>
      </c>
      <c r="H963" s="17">
        <v>43908</v>
      </c>
      <c r="I963" s="17">
        <v>44020</v>
      </c>
      <c r="J963" s="7">
        <f t="shared" si="31"/>
        <v>110</v>
      </c>
      <c r="K963" s="31" t="s">
        <v>281</v>
      </c>
      <c r="L963" s="31" t="s">
        <v>282</v>
      </c>
      <c r="M963" s="15" t="s">
        <v>550</v>
      </c>
      <c r="N963" s="34" t="s">
        <v>3453</v>
      </c>
    </row>
    <row r="964" spans="1:14" ht="78.75" x14ac:dyDescent="0.25">
      <c r="A964" s="7" t="s">
        <v>1725</v>
      </c>
      <c r="B964" s="21" t="s">
        <v>2078</v>
      </c>
      <c r="C964" s="16" t="s">
        <v>2484</v>
      </c>
      <c r="D964" s="26">
        <v>29328000</v>
      </c>
      <c r="E964" s="27">
        <v>0</v>
      </c>
      <c r="F964" s="22">
        <f t="shared" si="30"/>
        <v>29328000</v>
      </c>
      <c r="G964" s="17">
        <v>43900</v>
      </c>
      <c r="H964" s="17">
        <v>43909</v>
      </c>
      <c r="I964" s="17">
        <v>44087</v>
      </c>
      <c r="J964" s="7">
        <f t="shared" si="31"/>
        <v>174</v>
      </c>
      <c r="K964" s="31" t="s">
        <v>281</v>
      </c>
      <c r="L964" s="31" t="s">
        <v>282</v>
      </c>
      <c r="M964" s="15" t="s">
        <v>550</v>
      </c>
      <c r="N964" s="34" t="s">
        <v>3454</v>
      </c>
    </row>
    <row r="965" spans="1:14" ht="75" x14ac:dyDescent="0.25">
      <c r="A965" s="7" t="s">
        <v>1726</v>
      </c>
      <c r="B965" s="21" t="s">
        <v>2079</v>
      </c>
      <c r="C965" s="16" t="s">
        <v>2338</v>
      </c>
      <c r="D965" s="26">
        <v>9600000</v>
      </c>
      <c r="E965" s="27">
        <v>0</v>
      </c>
      <c r="F965" s="22">
        <f t="shared" si="30"/>
        <v>9600000</v>
      </c>
      <c r="G965" s="17">
        <v>43900</v>
      </c>
      <c r="H965" s="17">
        <v>43906</v>
      </c>
      <c r="I965" s="17">
        <v>44083</v>
      </c>
      <c r="J965" s="7">
        <f t="shared" si="31"/>
        <v>173</v>
      </c>
      <c r="K965" s="31" t="s">
        <v>281</v>
      </c>
      <c r="L965" s="31" t="s">
        <v>282</v>
      </c>
      <c r="M965" s="15" t="s">
        <v>550</v>
      </c>
      <c r="N965" s="34" t="s">
        <v>3455</v>
      </c>
    </row>
    <row r="966" spans="1:14" ht="78.75" x14ac:dyDescent="0.25">
      <c r="A966" s="7" t="s">
        <v>1727</v>
      </c>
      <c r="B966" s="21" t="s">
        <v>2080</v>
      </c>
      <c r="C966" s="16" t="s">
        <v>2485</v>
      </c>
      <c r="D966" s="26">
        <v>224208000</v>
      </c>
      <c r="E966" s="27">
        <v>0</v>
      </c>
      <c r="F966" s="22">
        <f t="shared" si="30"/>
        <v>224208000</v>
      </c>
      <c r="G966" s="17">
        <v>43900</v>
      </c>
      <c r="H966" s="17">
        <v>43902</v>
      </c>
      <c r="I966" s="17">
        <v>44260</v>
      </c>
      <c r="J966" s="7">
        <f t="shared" si="31"/>
        <v>353</v>
      </c>
      <c r="K966" s="31" t="s">
        <v>281</v>
      </c>
      <c r="L966" s="31" t="s">
        <v>286</v>
      </c>
      <c r="M966" s="15" t="s">
        <v>498</v>
      </c>
      <c r="N966" s="34" t="s">
        <v>3456</v>
      </c>
    </row>
    <row r="967" spans="1:14" ht="75" x14ac:dyDescent="0.25">
      <c r="A967" s="7" t="s">
        <v>1728</v>
      </c>
      <c r="B967" s="21" t="s">
        <v>2081</v>
      </c>
      <c r="C967" s="16" t="s">
        <v>2486</v>
      </c>
      <c r="D967" s="26">
        <v>14500000</v>
      </c>
      <c r="E967" s="27">
        <v>0</v>
      </c>
      <c r="F967" s="22">
        <f t="shared" si="30"/>
        <v>14500000</v>
      </c>
      <c r="G967" s="17">
        <v>43900</v>
      </c>
      <c r="H967" s="17">
        <v>43903</v>
      </c>
      <c r="I967" s="17">
        <v>44042</v>
      </c>
      <c r="J967" s="7">
        <f t="shared" si="31"/>
        <v>137</v>
      </c>
      <c r="K967" s="31" t="s">
        <v>281</v>
      </c>
      <c r="L967" s="31" t="s">
        <v>291</v>
      </c>
      <c r="M967" s="32" t="s">
        <v>494</v>
      </c>
      <c r="N967" s="34" t="s">
        <v>3457</v>
      </c>
    </row>
    <row r="968" spans="1:14" ht="75" x14ac:dyDescent="0.25">
      <c r="A968" s="7" t="s">
        <v>1729</v>
      </c>
      <c r="B968" s="21" t="s">
        <v>654</v>
      </c>
      <c r="C968" s="16" t="s">
        <v>2487</v>
      </c>
      <c r="D968" s="26">
        <v>28704000</v>
      </c>
      <c r="E968" s="27">
        <v>0</v>
      </c>
      <c r="F968" s="22">
        <f t="shared" si="30"/>
        <v>28704000</v>
      </c>
      <c r="G968" s="17">
        <v>43901</v>
      </c>
      <c r="H968" s="17">
        <v>43902</v>
      </c>
      <c r="I968" s="17">
        <v>44087</v>
      </c>
      <c r="J968" s="7">
        <f t="shared" si="31"/>
        <v>181</v>
      </c>
      <c r="K968" s="31" t="s">
        <v>281</v>
      </c>
      <c r="L968" s="14" t="s">
        <v>285</v>
      </c>
      <c r="M968" s="15" t="s">
        <v>500</v>
      </c>
      <c r="N968" s="34" t="s">
        <v>3458</v>
      </c>
    </row>
    <row r="969" spans="1:14" ht="75" x14ac:dyDescent="0.25">
      <c r="A969" s="7" t="s">
        <v>1730</v>
      </c>
      <c r="B969" s="21" t="s">
        <v>2082</v>
      </c>
      <c r="C969" s="16" t="s">
        <v>2488</v>
      </c>
      <c r="D969" s="26">
        <v>9600000</v>
      </c>
      <c r="E969" s="27">
        <v>0</v>
      </c>
      <c r="F969" s="22">
        <f t="shared" si="30"/>
        <v>9600000</v>
      </c>
      <c r="G969" s="17">
        <v>43901</v>
      </c>
      <c r="H969" s="17">
        <v>43915</v>
      </c>
      <c r="I969" s="17">
        <v>44091</v>
      </c>
      <c r="J969" s="7">
        <f t="shared" si="31"/>
        <v>172</v>
      </c>
      <c r="K969" s="31" t="s">
        <v>281</v>
      </c>
      <c r="L969" s="31" t="s">
        <v>282</v>
      </c>
      <c r="M969" s="32" t="s">
        <v>550</v>
      </c>
      <c r="N969" s="34" t="s">
        <v>3459</v>
      </c>
    </row>
    <row r="970" spans="1:14" ht="75" x14ac:dyDescent="0.25">
      <c r="A970" s="7" t="s">
        <v>1731</v>
      </c>
      <c r="B970" s="21" t="s">
        <v>733</v>
      </c>
      <c r="C970" s="16" t="s">
        <v>2338</v>
      </c>
      <c r="D970" s="26">
        <v>9600000</v>
      </c>
      <c r="E970" s="27">
        <v>0</v>
      </c>
      <c r="F970" s="22">
        <f t="shared" si="30"/>
        <v>9600000</v>
      </c>
      <c r="G970" s="17">
        <v>43900</v>
      </c>
      <c r="H970" s="17">
        <v>43915</v>
      </c>
      <c r="I970" s="17">
        <v>44091</v>
      </c>
      <c r="J970" s="7">
        <f t="shared" si="31"/>
        <v>172</v>
      </c>
      <c r="K970" s="31" t="s">
        <v>281</v>
      </c>
      <c r="L970" s="31" t="s">
        <v>282</v>
      </c>
      <c r="M970" s="32" t="s">
        <v>550</v>
      </c>
      <c r="N970" s="34" t="s">
        <v>3460</v>
      </c>
    </row>
    <row r="971" spans="1:14" ht="78.75" x14ac:dyDescent="0.25">
      <c r="A971" s="7" t="s">
        <v>1732</v>
      </c>
      <c r="B971" s="21" t="s">
        <v>376</v>
      </c>
      <c r="C971" s="16" t="s">
        <v>2489</v>
      </c>
      <c r="D971" s="26">
        <v>14500000</v>
      </c>
      <c r="E971" s="27">
        <v>0</v>
      </c>
      <c r="F971" s="22">
        <f t="shared" si="30"/>
        <v>14500000</v>
      </c>
      <c r="G971" s="17">
        <v>43901</v>
      </c>
      <c r="H971" s="17">
        <v>43903</v>
      </c>
      <c r="I971" s="17">
        <v>44042</v>
      </c>
      <c r="J971" s="7">
        <f t="shared" si="31"/>
        <v>137</v>
      </c>
      <c r="K971" s="31" t="s">
        <v>281</v>
      </c>
      <c r="L971" s="31" t="s">
        <v>292</v>
      </c>
      <c r="M971" s="32" t="s">
        <v>495</v>
      </c>
      <c r="N971" s="34" t="s">
        <v>3461</v>
      </c>
    </row>
    <row r="972" spans="1:14" ht="75" x14ac:dyDescent="0.25">
      <c r="A972" s="7" t="s">
        <v>1733</v>
      </c>
      <c r="B972" s="21" t="s">
        <v>2083</v>
      </c>
      <c r="C972" s="16" t="s">
        <v>2490</v>
      </c>
      <c r="D972" s="26">
        <v>21840000</v>
      </c>
      <c r="E972" s="27">
        <v>0</v>
      </c>
      <c r="F972" s="22">
        <f t="shared" si="30"/>
        <v>21840000</v>
      </c>
      <c r="G972" s="17">
        <v>43900</v>
      </c>
      <c r="H972" s="17">
        <v>43901</v>
      </c>
      <c r="I972" s="17">
        <v>44108</v>
      </c>
      <c r="J972" s="7">
        <f t="shared" si="31"/>
        <v>203</v>
      </c>
      <c r="K972" s="31" t="s">
        <v>281</v>
      </c>
      <c r="L972" s="14" t="s">
        <v>283</v>
      </c>
      <c r="M972" s="15" t="s">
        <v>496</v>
      </c>
      <c r="N972" s="34" t="s">
        <v>3462</v>
      </c>
    </row>
    <row r="973" spans="1:14" ht="75" x14ac:dyDescent="0.25">
      <c r="A973" s="7" t="s">
        <v>1734</v>
      </c>
      <c r="B973" s="21" t="s">
        <v>2084</v>
      </c>
      <c r="C973" s="16" t="s">
        <v>2491</v>
      </c>
      <c r="D973" s="26">
        <v>8150000</v>
      </c>
      <c r="E973" s="27">
        <v>0</v>
      </c>
      <c r="F973" s="22">
        <f t="shared" si="30"/>
        <v>8150000</v>
      </c>
      <c r="G973" s="17">
        <v>43901</v>
      </c>
      <c r="H973" s="17">
        <v>43906</v>
      </c>
      <c r="I973" s="17">
        <v>44042</v>
      </c>
      <c r="J973" s="7">
        <f t="shared" si="31"/>
        <v>134</v>
      </c>
      <c r="K973" s="31" t="s">
        <v>281</v>
      </c>
      <c r="L973" s="31" t="s">
        <v>291</v>
      </c>
      <c r="M973" s="32" t="s">
        <v>494</v>
      </c>
      <c r="N973" s="34" t="s">
        <v>3463</v>
      </c>
    </row>
    <row r="974" spans="1:14" ht="75" x14ac:dyDescent="0.25">
      <c r="A974" s="7" t="s">
        <v>1735</v>
      </c>
      <c r="B974" s="21" t="s">
        <v>603</v>
      </c>
      <c r="C974" s="16" t="s">
        <v>2472</v>
      </c>
      <c r="D974" s="26">
        <v>7600000</v>
      </c>
      <c r="E974" s="27">
        <v>0</v>
      </c>
      <c r="F974" s="22">
        <f t="shared" si="30"/>
        <v>7600000</v>
      </c>
      <c r="G974" s="17">
        <v>43900</v>
      </c>
      <c r="H974" s="17">
        <v>43902</v>
      </c>
      <c r="I974" s="17">
        <v>44042</v>
      </c>
      <c r="J974" s="7">
        <f t="shared" si="31"/>
        <v>138</v>
      </c>
      <c r="K974" s="31" t="s">
        <v>281</v>
      </c>
      <c r="L974" s="31" t="s">
        <v>291</v>
      </c>
      <c r="M974" s="32" t="s">
        <v>494</v>
      </c>
      <c r="N974" s="34" t="s">
        <v>3464</v>
      </c>
    </row>
    <row r="975" spans="1:14" ht="75" x14ac:dyDescent="0.25">
      <c r="A975" s="7" t="s">
        <v>1736</v>
      </c>
      <c r="B975" s="21" t="s">
        <v>2085</v>
      </c>
      <c r="C975" s="16" t="s">
        <v>2302</v>
      </c>
      <c r="D975" s="26">
        <v>8700000</v>
      </c>
      <c r="E975" s="27">
        <v>0</v>
      </c>
      <c r="F975" s="22">
        <f t="shared" si="30"/>
        <v>8700000</v>
      </c>
      <c r="G975" s="17">
        <v>43900</v>
      </c>
      <c r="H975" s="17">
        <v>43906</v>
      </c>
      <c r="I975" s="17">
        <v>43997</v>
      </c>
      <c r="J975" s="7">
        <f t="shared" si="31"/>
        <v>89</v>
      </c>
      <c r="K975" s="31" t="s">
        <v>281</v>
      </c>
      <c r="L975" s="31" t="s">
        <v>286</v>
      </c>
      <c r="M975" s="32" t="s">
        <v>498</v>
      </c>
      <c r="N975" s="34" t="s">
        <v>3465</v>
      </c>
    </row>
    <row r="976" spans="1:14" ht="75" x14ac:dyDescent="0.25">
      <c r="A976" s="7" t="s">
        <v>1737</v>
      </c>
      <c r="B976" s="21" t="s">
        <v>2086</v>
      </c>
      <c r="C976" s="16" t="s">
        <v>2492</v>
      </c>
      <c r="D976" s="26">
        <v>48450000</v>
      </c>
      <c r="E976" s="27">
        <v>0</v>
      </c>
      <c r="F976" s="22">
        <f t="shared" si="30"/>
        <v>48450000</v>
      </c>
      <c r="G976" s="17">
        <v>43901</v>
      </c>
      <c r="H976" s="17">
        <v>43902</v>
      </c>
      <c r="I976" s="17">
        <v>44187</v>
      </c>
      <c r="J976" s="7">
        <f t="shared" si="31"/>
        <v>280</v>
      </c>
      <c r="K976" s="31" t="s">
        <v>281</v>
      </c>
      <c r="L976" s="14" t="s">
        <v>283</v>
      </c>
      <c r="M976" s="15" t="s">
        <v>496</v>
      </c>
      <c r="N976" s="34" t="s">
        <v>3466</v>
      </c>
    </row>
    <row r="977" spans="1:14" ht="75" x14ac:dyDescent="0.25">
      <c r="A977" s="7" t="s">
        <v>1738</v>
      </c>
      <c r="B977" s="21" t="s">
        <v>2087</v>
      </c>
      <c r="C977" s="16" t="s">
        <v>2493</v>
      </c>
      <c r="D977" s="26">
        <v>8150000</v>
      </c>
      <c r="E977" s="27">
        <v>0</v>
      </c>
      <c r="F977" s="22">
        <f t="shared" si="30"/>
        <v>8150000</v>
      </c>
      <c r="G977" s="17">
        <v>43901</v>
      </c>
      <c r="H977" s="17">
        <v>43906</v>
      </c>
      <c r="I977" s="17">
        <v>44042</v>
      </c>
      <c r="J977" s="7">
        <f t="shared" si="31"/>
        <v>134</v>
      </c>
      <c r="K977" s="31" t="s">
        <v>281</v>
      </c>
      <c r="L977" s="31" t="s">
        <v>291</v>
      </c>
      <c r="M977" s="32" t="s">
        <v>494</v>
      </c>
      <c r="N977" s="34" t="s">
        <v>3467</v>
      </c>
    </row>
    <row r="978" spans="1:14" ht="75" x14ac:dyDescent="0.25">
      <c r="A978" s="7" t="s">
        <v>1739</v>
      </c>
      <c r="B978" s="21" t="s">
        <v>311</v>
      </c>
      <c r="C978" s="16" t="s">
        <v>682</v>
      </c>
      <c r="D978" s="26">
        <v>168463932</v>
      </c>
      <c r="E978" s="27">
        <v>0</v>
      </c>
      <c r="F978" s="22">
        <f t="shared" si="30"/>
        <v>168463932</v>
      </c>
      <c r="G978" s="17">
        <v>43902</v>
      </c>
      <c r="H978" s="17">
        <v>43903</v>
      </c>
      <c r="I978" s="17">
        <v>44260</v>
      </c>
      <c r="J978" s="7">
        <f t="shared" si="31"/>
        <v>352</v>
      </c>
      <c r="K978" s="31" t="s">
        <v>281</v>
      </c>
      <c r="L978" s="31" t="s">
        <v>286</v>
      </c>
      <c r="M978" s="15" t="s">
        <v>498</v>
      </c>
      <c r="N978" s="34" t="s">
        <v>3468</v>
      </c>
    </row>
    <row r="979" spans="1:14" ht="75" x14ac:dyDescent="0.25">
      <c r="A979" s="7" t="s">
        <v>1740</v>
      </c>
      <c r="B979" s="21" t="s">
        <v>486</v>
      </c>
      <c r="C979" s="16" t="s">
        <v>2494</v>
      </c>
      <c r="D979" s="26">
        <v>38937600</v>
      </c>
      <c r="E979" s="27">
        <v>0</v>
      </c>
      <c r="F979" s="22">
        <f t="shared" si="30"/>
        <v>38937600</v>
      </c>
      <c r="G979" s="17">
        <v>43901</v>
      </c>
      <c r="H979" s="17">
        <v>43902</v>
      </c>
      <c r="I979" s="17">
        <v>44084</v>
      </c>
      <c r="J979" s="7">
        <f t="shared" si="31"/>
        <v>178</v>
      </c>
      <c r="K979" s="31" t="s">
        <v>281</v>
      </c>
      <c r="L979" s="31" t="s">
        <v>282</v>
      </c>
      <c r="M979" s="32" t="s">
        <v>550</v>
      </c>
      <c r="N979" s="34" t="s">
        <v>3469</v>
      </c>
    </row>
    <row r="980" spans="1:14" ht="75" x14ac:dyDescent="0.25">
      <c r="A980" s="7" t="s">
        <v>1741</v>
      </c>
      <c r="B980" s="21" t="s">
        <v>2088</v>
      </c>
      <c r="C980" s="16" t="s">
        <v>2403</v>
      </c>
      <c r="D980" s="26">
        <v>13650000</v>
      </c>
      <c r="E980" s="27">
        <v>0</v>
      </c>
      <c r="F980" s="22">
        <f t="shared" si="30"/>
        <v>13650000</v>
      </c>
      <c r="G980" s="17">
        <v>43901</v>
      </c>
      <c r="H980" s="17">
        <v>43901</v>
      </c>
      <c r="I980" s="17">
        <v>43997</v>
      </c>
      <c r="J980" s="7">
        <f t="shared" si="31"/>
        <v>94</v>
      </c>
      <c r="K980" s="31" t="s">
        <v>281</v>
      </c>
      <c r="L980" s="31" t="s">
        <v>286</v>
      </c>
      <c r="M980" s="32" t="s">
        <v>498</v>
      </c>
      <c r="N980" s="34" t="s">
        <v>3470</v>
      </c>
    </row>
    <row r="981" spans="1:14" ht="75" x14ac:dyDescent="0.25">
      <c r="A981" s="7" t="s">
        <v>1742</v>
      </c>
      <c r="B981" s="21" t="s">
        <v>2089</v>
      </c>
      <c r="C981" s="16" t="s">
        <v>2338</v>
      </c>
      <c r="D981" s="26">
        <v>9600000</v>
      </c>
      <c r="E981" s="27">
        <v>0</v>
      </c>
      <c r="F981" s="22">
        <f t="shared" si="30"/>
        <v>9600000</v>
      </c>
      <c r="G981" s="17">
        <v>43902</v>
      </c>
      <c r="H981" s="17">
        <v>43907</v>
      </c>
      <c r="I981" s="17">
        <v>44091</v>
      </c>
      <c r="J981" s="7">
        <f t="shared" si="31"/>
        <v>180</v>
      </c>
      <c r="K981" s="31" t="s">
        <v>281</v>
      </c>
      <c r="L981" s="31" t="s">
        <v>282</v>
      </c>
      <c r="M981" s="32" t="s">
        <v>550</v>
      </c>
      <c r="N981" s="34" t="s">
        <v>3471</v>
      </c>
    </row>
    <row r="982" spans="1:14" ht="75" x14ac:dyDescent="0.25">
      <c r="A982" s="7" t="s">
        <v>1743</v>
      </c>
      <c r="B982" s="21" t="s">
        <v>2090</v>
      </c>
      <c r="C982" s="16" t="s">
        <v>2495</v>
      </c>
      <c r="D982" s="26">
        <v>21000000</v>
      </c>
      <c r="E982" s="27">
        <v>0</v>
      </c>
      <c r="F982" s="22">
        <f t="shared" si="30"/>
        <v>21000000</v>
      </c>
      <c r="G982" s="17">
        <v>43902</v>
      </c>
      <c r="H982" s="17">
        <v>43909</v>
      </c>
      <c r="I982" s="17">
        <v>44091</v>
      </c>
      <c r="J982" s="7">
        <f t="shared" si="31"/>
        <v>178</v>
      </c>
      <c r="K982" s="31" t="s">
        <v>281</v>
      </c>
      <c r="L982" s="31" t="s">
        <v>282</v>
      </c>
      <c r="M982" s="32" t="s">
        <v>550</v>
      </c>
      <c r="N982" s="34" t="s">
        <v>3472</v>
      </c>
    </row>
    <row r="983" spans="1:14" ht="75" x14ac:dyDescent="0.25">
      <c r="A983" s="7" t="s">
        <v>1744</v>
      </c>
      <c r="B983" s="21" t="s">
        <v>2091</v>
      </c>
      <c r="C983" s="16" t="s">
        <v>2341</v>
      </c>
      <c r="D983" s="26">
        <v>18720000</v>
      </c>
      <c r="E983" s="27">
        <v>0</v>
      </c>
      <c r="F983" s="22">
        <f t="shared" si="30"/>
        <v>18720000</v>
      </c>
      <c r="G983" s="17">
        <v>43906</v>
      </c>
      <c r="H983" s="17">
        <v>43907</v>
      </c>
      <c r="I983" s="17">
        <v>44091</v>
      </c>
      <c r="J983" s="7">
        <f t="shared" si="31"/>
        <v>180</v>
      </c>
      <c r="K983" s="31" t="s">
        <v>281</v>
      </c>
      <c r="L983" s="31" t="s">
        <v>282</v>
      </c>
      <c r="M983" s="32" t="s">
        <v>550</v>
      </c>
      <c r="N983" s="34" t="s">
        <v>3473</v>
      </c>
    </row>
    <row r="984" spans="1:14" ht="75" x14ac:dyDescent="0.25">
      <c r="A984" s="7" t="s">
        <v>1745</v>
      </c>
      <c r="B984" s="21" t="s">
        <v>719</v>
      </c>
      <c r="C984" s="16" t="s">
        <v>2341</v>
      </c>
      <c r="D984" s="26">
        <v>18720000</v>
      </c>
      <c r="E984" s="27">
        <v>0</v>
      </c>
      <c r="F984" s="22">
        <f t="shared" si="30"/>
        <v>18720000</v>
      </c>
      <c r="G984" s="17">
        <v>43906</v>
      </c>
      <c r="H984" s="17">
        <v>43908</v>
      </c>
      <c r="I984" s="17">
        <v>44091</v>
      </c>
      <c r="J984" s="7">
        <f t="shared" si="31"/>
        <v>179</v>
      </c>
      <c r="K984" s="31" t="s">
        <v>281</v>
      </c>
      <c r="L984" s="31" t="s">
        <v>282</v>
      </c>
      <c r="M984" s="32" t="s">
        <v>550</v>
      </c>
      <c r="N984" s="34" t="s">
        <v>3474</v>
      </c>
    </row>
    <row r="985" spans="1:14" ht="75" x14ac:dyDescent="0.25">
      <c r="A985" s="7" t="s">
        <v>1746</v>
      </c>
      <c r="B985" s="21" t="s">
        <v>147</v>
      </c>
      <c r="C985" s="16" t="s">
        <v>2403</v>
      </c>
      <c r="D985" s="26">
        <v>10150000</v>
      </c>
      <c r="E985" s="27">
        <v>0</v>
      </c>
      <c r="F985" s="22">
        <f t="shared" si="30"/>
        <v>10150000</v>
      </c>
      <c r="G985" s="17">
        <v>43906</v>
      </c>
      <c r="H985" s="17">
        <v>43902</v>
      </c>
      <c r="I985" s="17">
        <v>43997</v>
      </c>
      <c r="J985" s="7">
        <f t="shared" si="31"/>
        <v>93</v>
      </c>
      <c r="K985" s="31" t="s">
        <v>281</v>
      </c>
      <c r="L985" s="31" t="s">
        <v>286</v>
      </c>
      <c r="M985" s="32" t="s">
        <v>498</v>
      </c>
      <c r="N985" s="34" t="s">
        <v>3475</v>
      </c>
    </row>
    <row r="986" spans="1:14" ht="75" x14ac:dyDescent="0.25">
      <c r="A986" s="7" t="s">
        <v>1747</v>
      </c>
      <c r="B986" s="21" t="s">
        <v>2092</v>
      </c>
      <c r="C986" s="16" t="s">
        <v>2496</v>
      </c>
      <c r="D986" s="26">
        <v>49500000</v>
      </c>
      <c r="E986" s="27">
        <v>0</v>
      </c>
      <c r="F986" s="22">
        <f t="shared" si="30"/>
        <v>49500000</v>
      </c>
      <c r="G986" s="17">
        <v>43902</v>
      </c>
      <c r="H986" s="17">
        <v>43906</v>
      </c>
      <c r="I986" s="17">
        <v>44175</v>
      </c>
      <c r="J986" s="7">
        <f t="shared" si="31"/>
        <v>264</v>
      </c>
      <c r="K986" s="31" t="s">
        <v>281</v>
      </c>
      <c r="L986" s="14" t="s">
        <v>283</v>
      </c>
      <c r="M986" s="15" t="s">
        <v>496</v>
      </c>
      <c r="N986" s="34" t="s">
        <v>3476</v>
      </c>
    </row>
    <row r="987" spans="1:14" ht="90" x14ac:dyDescent="0.25">
      <c r="A987" s="6" t="s">
        <v>1748</v>
      </c>
      <c r="B987" s="19" t="s">
        <v>2093</v>
      </c>
      <c r="C987" s="18" t="s">
        <v>2497</v>
      </c>
      <c r="D987" s="24">
        <v>49400000</v>
      </c>
      <c r="E987" s="25">
        <v>0</v>
      </c>
      <c r="F987" s="22">
        <f t="shared" si="30"/>
        <v>49400000</v>
      </c>
      <c r="G987" s="28">
        <v>43902</v>
      </c>
      <c r="H987" s="28">
        <v>43906</v>
      </c>
      <c r="I987" s="28">
        <v>44110</v>
      </c>
      <c r="J987" s="13">
        <f t="shared" si="31"/>
        <v>200</v>
      </c>
      <c r="K987" s="29" t="s">
        <v>281</v>
      </c>
      <c r="L987" s="14" t="s">
        <v>283</v>
      </c>
      <c r="M987" s="15" t="s">
        <v>496</v>
      </c>
      <c r="N987" s="33" t="s">
        <v>3477</v>
      </c>
    </row>
    <row r="988" spans="1:14" ht="75" x14ac:dyDescent="0.25">
      <c r="A988" s="6" t="s">
        <v>1749</v>
      </c>
      <c r="B988" s="19" t="s">
        <v>562</v>
      </c>
      <c r="C988" s="18" t="s">
        <v>2498</v>
      </c>
      <c r="D988" s="24">
        <v>38937600</v>
      </c>
      <c r="E988" s="25">
        <v>0</v>
      </c>
      <c r="F988" s="22">
        <f t="shared" si="30"/>
        <v>38937600</v>
      </c>
      <c r="G988" s="28">
        <v>43901</v>
      </c>
      <c r="H988" s="28">
        <v>43902</v>
      </c>
      <c r="I988" s="28">
        <v>44084</v>
      </c>
      <c r="J988" s="13">
        <f t="shared" si="31"/>
        <v>178</v>
      </c>
      <c r="K988" s="29" t="s">
        <v>281</v>
      </c>
      <c r="L988" s="14" t="s">
        <v>283</v>
      </c>
      <c r="M988" s="15" t="s">
        <v>496</v>
      </c>
      <c r="N988" s="33" t="s">
        <v>3478</v>
      </c>
    </row>
    <row r="989" spans="1:14" ht="75" x14ac:dyDescent="0.25">
      <c r="A989" s="6" t="s">
        <v>1750</v>
      </c>
      <c r="B989" s="19" t="s">
        <v>726</v>
      </c>
      <c r="C989" s="18" t="s">
        <v>2338</v>
      </c>
      <c r="D989" s="24">
        <v>9600000</v>
      </c>
      <c r="E989" s="25">
        <v>0</v>
      </c>
      <c r="F989" s="22">
        <f t="shared" si="30"/>
        <v>9600000</v>
      </c>
      <c r="G989" s="28">
        <v>43908</v>
      </c>
      <c r="H989" s="28">
        <v>43909</v>
      </c>
      <c r="I989" s="28">
        <v>44091</v>
      </c>
      <c r="J989" s="13">
        <f t="shared" si="31"/>
        <v>178</v>
      </c>
      <c r="K989" s="29" t="s">
        <v>281</v>
      </c>
      <c r="L989" s="29" t="s">
        <v>282</v>
      </c>
      <c r="M989" s="15" t="s">
        <v>550</v>
      </c>
      <c r="N989" s="33" t="s">
        <v>3479</v>
      </c>
    </row>
    <row r="990" spans="1:14" ht="75" x14ac:dyDescent="0.25">
      <c r="A990" s="6" t="s">
        <v>1751</v>
      </c>
      <c r="B990" s="19" t="s">
        <v>197</v>
      </c>
      <c r="C990" s="18" t="s">
        <v>2258</v>
      </c>
      <c r="D990" s="24">
        <v>10950000</v>
      </c>
      <c r="E990" s="25">
        <v>0</v>
      </c>
      <c r="F990" s="22">
        <f t="shared" si="30"/>
        <v>10950000</v>
      </c>
      <c r="G990" s="28">
        <v>43906</v>
      </c>
      <c r="H990" s="28">
        <v>43908</v>
      </c>
      <c r="I990" s="28">
        <v>44058</v>
      </c>
      <c r="J990" s="13">
        <f t="shared" si="31"/>
        <v>147</v>
      </c>
      <c r="K990" s="29" t="s">
        <v>281</v>
      </c>
      <c r="L990" s="14" t="s">
        <v>288</v>
      </c>
      <c r="M990" s="15" t="s">
        <v>499</v>
      </c>
      <c r="N990" s="33" t="s">
        <v>3480</v>
      </c>
    </row>
    <row r="991" spans="1:14" ht="75" x14ac:dyDescent="0.25">
      <c r="A991" s="6" t="s">
        <v>1752</v>
      </c>
      <c r="B991" s="19" t="s">
        <v>2094</v>
      </c>
      <c r="C991" s="18" t="s">
        <v>2472</v>
      </c>
      <c r="D991" s="24">
        <v>7600000</v>
      </c>
      <c r="E991" s="25">
        <v>0</v>
      </c>
      <c r="F991" s="22">
        <f t="shared" si="30"/>
        <v>7600000</v>
      </c>
      <c r="G991" s="28">
        <v>43902</v>
      </c>
      <c r="H991" s="28">
        <v>43906</v>
      </c>
      <c r="I991" s="28">
        <v>44042</v>
      </c>
      <c r="J991" s="13">
        <f t="shared" si="31"/>
        <v>134</v>
      </c>
      <c r="K991" s="29" t="s">
        <v>281</v>
      </c>
      <c r="L991" s="29" t="s">
        <v>291</v>
      </c>
      <c r="M991" s="15" t="s">
        <v>494</v>
      </c>
      <c r="N991" s="33" t="s">
        <v>3481</v>
      </c>
    </row>
    <row r="992" spans="1:14" ht="75" x14ac:dyDescent="0.25">
      <c r="A992" s="6" t="s">
        <v>1753</v>
      </c>
      <c r="B992" s="19" t="s">
        <v>57</v>
      </c>
      <c r="C992" s="18" t="s">
        <v>2499</v>
      </c>
      <c r="D992" s="24">
        <v>31824000</v>
      </c>
      <c r="E992" s="25">
        <v>0</v>
      </c>
      <c r="F992" s="22">
        <f t="shared" si="30"/>
        <v>31824000</v>
      </c>
      <c r="G992" s="28">
        <v>43902</v>
      </c>
      <c r="H992" s="28">
        <v>43903</v>
      </c>
      <c r="I992" s="28">
        <v>44088</v>
      </c>
      <c r="J992" s="13">
        <f t="shared" si="31"/>
        <v>181</v>
      </c>
      <c r="K992" s="29" t="s">
        <v>281</v>
      </c>
      <c r="L992" s="14" t="s">
        <v>285</v>
      </c>
      <c r="M992" s="15" t="s">
        <v>500</v>
      </c>
      <c r="N992" s="33" t="s">
        <v>3482</v>
      </c>
    </row>
    <row r="993" spans="1:14" ht="75" x14ac:dyDescent="0.25">
      <c r="A993" s="6" t="s">
        <v>1754</v>
      </c>
      <c r="B993" s="19" t="s">
        <v>720</v>
      </c>
      <c r="C993" s="18" t="s">
        <v>2341</v>
      </c>
      <c r="D993" s="24">
        <v>18720000</v>
      </c>
      <c r="E993" s="25">
        <v>0</v>
      </c>
      <c r="F993" s="22">
        <f t="shared" si="30"/>
        <v>18720000</v>
      </c>
      <c r="G993" s="28">
        <v>43906</v>
      </c>
      <c r="H993" s="28">
        <v>43907</v>
      </c>
      <c r="I993" s="28">
        <v>44091</v>
      </c>
      <c r="J993" s="13">
        <f t="shared" si="31"/>
        <v>180</v>
      </c>
      <c r="K993" s="29" t="s">
        <v>281</v>
      </c>
      <c r="L993" s="29" t="s">
        <v>282</v>
      </c>
      <c r="M993" s="15" t="s">
        <v>550</v>
      </c>
      <c r="N993" s="33" t="s">
        <v>3483</v>
      </c>
    </row>
    <row r="994" spans="1:14" ht="75" x14ac:dyDescent="0.25">
      <c r="A994" s="6" t="s">
        <v>1755</v>
      </c>
      <c r="B994" s="19" t="s">
        <v>2095</v>
      </c>
      <c r="C994" s="18" t="s">
        <v>2500</v>
      </c>
      <c r="D994" s="24">
        <v>26000000</v>
      </c>
      <c r="E994" s="25">
        <v>0</v>
      </c>
      <c r="F994" s="22">
        <f t="shared" si="30"/>
        <v>26000000</v>
      </c>
      <c r="G994" s="28">
        <v>43903</v>
      </c>
      <c r="H994" s="28">
        <v>43909</v>
      </c>
      <c r="I994" s="28">
        <v>44042</v>
      </c>
      <c r="J994" s="13">
        <f t="shared" si="31"/>
        <v>131</v>
      </c>
      <c r="K994" s="29" t="s">
        <v>281</v>
      </c>
      <c r="L994" s="29" t="s">
        <v>292</v>
      </c>
      <c r="M994" s="15" t="s">
        <v>495</v>
      </c>
      <c r="N994" s="33" t="s">
        <v>3484</v>
      </c>
    </row>
    <row r="995" spans="1:14" ht="75" x14ac:dyDescent="0.25">
      <c r="A995" s="6" t="s">
        <v>1756</v>
      </c>
      <c r="B995" s="19" t="s">
        <v>2096</v>
      </c>
      <c r="C995" s="18" t="s">
        <v>2501</v>
      </c>
      <c r="D995" s="24">
        <v>10150000</v>
      </c>
      <c r="E995" s="25">
        <v>0</v>
      </c>
      <c r="F995" s="22">
        <f t="shared" si="30"/>
        <v>10150000</v>
      </c>
      <c r="G995" s="28">
        <v>43903</v>
      </c>
      <c r="H995" s="28">
        <v>43907</v>
      </c>
      <c r="I995" s="28">
        <v>43997</v>
      </c>
      <c r="J995" s="13">
        <f t="shared" si="31"/>
        <v>88</v>
      </c>
      <c r="K995" s="29" t="s">
        <v>281</v>
      </c>
      <c r="L995" s="29" t="s">
        <v>286</v>
      </c>
      <c r="M995" s="15" t="s">
        <v>549</v>
      </c>
      <c r="N995" s="33" t="s">
        <v>3485</v>
      </c>
    </row>
    <row r="996" spans="1:14" ht="78.75" x14ac:dyDescent="0.25">
      <c r="A996" s="6" t="s">
        <v>1757</v>
      </c>
      <c r="B996" s="19" t="s">
        <v>2097</v>
      </c>
      <c r="C996" s="18" t="s">
        <v>2502</v>
      </c>
      <c r="D996" s="24">
        <v>20160000</v>
      </c>
      <c r="E996" s="25">
        <v>0</v>
      </c>
      <c r="F996" s="22">
        <f t="shared" si="30"/>
        <v>20160000</v>
      </c>
      <c r="G996" s="28">
        <v>43903</v>
      </c>
      <c r="H996" s="28">
        <v>43903</v>
      </c>
      <c r="I996" s="28">
        <v>44043</v>
      </c>
      <c r="J996" s="13">
        <f t="shared" si="31"/>
        <v>138</v>
      </c>
      <c r="K996" s="29" t="s">
        <v>281</v>
      </c>
      <c r="L996" s="29" t="s">
        <v>286</v>
      </c>
      <c r="M996" s="15" t="s">
        <v>549</v>
      </c>
      <c r="N996" s="33" t="s">
        <v>3486</v>
      </c>
    </row>
    <row r="997" spans="1:14" ht="75" x14ac:dyDescent="0.25">
      <c r="A997" s="6" t="s">
        <v>1758</v>
      </c>
      <c r="B997" s="19" t="s">
        <v>2098</v>
      </c>
      <c r="C997" s="18" t="s">
        <v>2501</v>
      </c>
      <c r="D997" s="24">
        <v>10150000</v>
      </c>
      <c r="E997" s="25">
        <v>0</v>
      </c>
      <c r="F997" s="22">
        <f t="shared" si="30"/>
        <v>10150000</v>
      </c>
      <c r="G997" s="28">
        <v>43903</v>
      </c>
      <c r="H997" s="28">
        <v>43906</v>
      </c>
      <c r="I997" s="28">
        <v>43997</v>
      </c>
      <c r="J997" s="13">
        <f t="shared" si="31"/>
        <v>89</v>
      </c>
      <c r="K997" s="29" t="s">
        <v>281</v>
      </c>
      <c r="L997" s="29" t="s">
        <v>286</v>
      </c>
      <c r="M997" s="15" t="s">
        <v>549</v>
      </c>
      <c r="N997" s="33" t="s">
        <v>3487</v>
      </c>
    </row>
    <row r="998" spans="1:14" ht="75" x14ac:dyDescent="0.25">
      <c r="A998" s="6" t="s">
        <v>1759</v>
      </c>
      <c r="B998" s="19" t="s">
        <v>308</v>
      </c>
      <c r="C998" s="18" t="s">
        <v>2501</v>
      </c>
      <c r="D998" s="24">
        <v>11700000</v>
      </c>
      <c r="E998" s="25">
        <v>0</v>
      </c>
      <c r="F998" s="22">
        <f t="shared" si="30"/>
        <v>11700000</v>
      </c>
      <c r="G998" s="28">
        <v>43906</v>
      </c>
      <c r="H998" s="28">
        <v>43908</v>
      </c>
      <c r="I998" s="28">
        <v>43997</v>
      </c>
      <c r="J998" s="13">
        <f t="shared" si="31"/>
        <v>87</v>
      </c>
      <c r="K998" s="29" t="s">
        <v>281</v>
      </c>
      <c r="L998" s="29" t="s">
        <v>286</v>
      </c>
      <c r="M998" s="15" t="s">
        <v>549</v>
      </c>
      <c r="N998" s="33" t="s">
        <v>3488</v>
      </c>
    </row>
    <row r="999" spans="1:14" ht="78.75" x14ac:dyDescent="0.25">
      <c r="A999" s="6" t="s">
        <v>1760</v>
      </c>
      <c r="B999" s="19" t="s">
        <v>2099</v>
      </c>
      <c r="C999" s="18" t="s">
        <v>2402</v>
      </c>
      <c r="D999" s="24">
        <v>10150000</v>
      </c>
      <c r="E999" s="25">
        <v>0</v>
      </c>
      <c r="F999" s="22">
        <f t="shared" si="30"/>
        <v>10150000</v>
      </c>
      <c r="G999" s="28">
        <v>43908</v>
      </c>
      <c r="H999" s="28">
        <v>43914</v>
      </c>
      <c r="I999" s="28">
        <v>43997</v>
      </c>
      <c r="J999" s="13">
        <f t="shared" si="31"/>
        <v>81</v>
      </c>
      <c r="K999" s="29" t="s">
        <v>281</v>
      </c>
      <c r="L999" s="29" t="s">
        <v>286</v>
      </c>
      <c r="M999" s="15" t="s">
        <v>549</v>
      </c>
      <c r="N999" s="33" t="s">
        <v>3489</v>
      </c>
    </row>
    <row r="1000" spans="1:14" ht="75" x14ac:dyDescent="0.25">
      <c r="A1000" s="6" t="s">
        <v>1761</v>
      </c>
      <c r="B1000" s="19" t="s">
        <v>2100</v>
      </c>
      <c r="C1000" s="18" t="s">
        <v>2338</v>
      </c>
      <c r="D1000" s="24">
        <v>9600000</v>
      </c>
      <c r="E1000" s="25">
        <v>0</v>
      </c>
      <c r="F1000" s="22">
        <f t="shared" si="30"/>
        <v>9600000</v>
      </c>
      <c r="G1000" s="28">
        <v>43907</v>
      </c>
      <c r="H1000" s="28">
        <v>43907</v>
      </c>
      <c r="I1000" s="28">
        <v>44091</v>
      </c>
      <c r="J1000" s="13">
        <f t="shared" si="31"/>
        <v>180</v>
      </c>
      <c r="K1000" s="29" t="s">
        <v>281</v>
      </c>
      <c r="L1000" s="29" t="s">
        <v>282</v>
      </c>
      <c r="M1000" s="15" t="s">
        <v>550</v>
      </c>
      <c r="N1000" s="33" t="s">
        <v>3490</v>
      </c>
    </row>
    <row r="1001" spans="1:14" ht="75" x14ac:dyDescent="0.25">
      <c r="A1001" s="6" t="s">
        <v>1762</v>
      </c>
      <c r="B1001" s="19" t="s">
        <v>2101</v>
      </c>
      <c r="C1001" s="18" t="s">
        <v>2338</v>
      </c>
      <c r="D1001" s="24">
        <v>9600000</v>
      </c>
      <c r="E1001" s="25">
        <v>0</v>
      </c>
      <c r="F1001" s="22">
        <f t="shared" si="30"/>
        <v>9600000</v>
      </c>
      <c r="G1001" s="28">
        <v>43906</v>
      </c>
      <c r="H1001" s="28">
        <v>43907</v>
      </c>
      <c r="I1001" s="28">
        <v>44091</v>
      </c>
      <c r="J1001" s="13">
        <f t="shared" si="31"/>
        <v>180</v>
      </c>
      <c r="K1001" s="29" t="s">
        <v>281</v>
      </c>
      <c r="L1001" s="29" t="s">
        <v>282</v>
      </c>
      <c r="M1001" s="15" t="s">
        <v>550</v>
      </c>
      <c r="N1001" s="33" t="s">
        <v>3491</v>
      </c>
    </row>
    <row r="1002" spans="1:14" ht="75" x14ac:dyDescent="0.25">
      <c r="A1002" s="6" t="s">
        <v>1763</v>
      </c>
      <c r="B1002" s="19" t="s">
        <v>2102</v>
      </c>
      <c r="C1002" s="18" t="s">
        <v>2503</v>
      </c>
      <c r="D1002" s="24">
        <v>45000000</v>
      </c>
      <c r="E1002" s="25">
        <v>0</v>
      </c>
      <c r="F1002" s="22">
        <f t="shared" si="30"/>
        <v>45000000</v>
      </c>
      <c r="G1002" s="28">
        <v>43906</v>
      </c>
      <c r="H1002" s="28">
        <v>43907</v>
      </c>
      <c r="I1002" s="28">
        <v>44183</v>
      </c>
      <c r="J1002" s="13">
        <f t="shared" si="31"/>
        <v>271</v>
      </c>
      <c r="K1002" s="29" t="s">
        <v>281</v>
      </c>
      <c r="L1002" s="29" t="s">
        <v>284</v>
      </c>
      <c r="M1002" s="30" t="s">
        <v>2541</v>
      </c>
      <c r="N1002" s="33" t="s">
        <v>3492</v>
      </c>
    </row>
    <row r="1003" spans="1:14" ht="75" x14ac:dyDescent="0.25">
      <c r="A1003" s="6" t="s">
        <v>1764</v>
      </c>
      <c r="B1003" s="19" t="s">
        <v>602</v>
      </c>
      <c r="C1003" s="18" t="s">
        <v>2504</v>
      </c>
      <c r="D1003" s="24">
        <v>13200000</v>
      </c>
      <c r="E1003" s="25">
        <v>0</v>
      </c>
      <c r="F1003" s="22">
        <f t="shared" si="30"/>
        <v>13200000</v>
      </c>
      <c r="G1003" s="28">
        <v>43903</v>
      </c>
      <c r="H1003" s="28">
        <v>43906</v>
      </c>
      <c r="I1003" s="28">
        <v>44091</v>
      </c>
      <c r="J1003" s="13">
        <f t="shared" si="31"/>
        <v>181</v>
      </c>
      <c r="K1003" s="29" t="s">
        <v>281</v>
      </c>
      <c r="L1003" s="29" t="s">
        <v>282</v>
      </c>
      <c r="M1003" s="15" t="s">
        <v>550</v>
      </c>
      <c r="N1003" s="33" t="s">
        <v>3493</v>
      </c>
    </row>
    <row r="1004" spans="1:14" ht="75" x14ac:dyDescent="0.25">
      <c r="A1004" s="6" t="s">
        <v>1765</v>
      </c>
      <c r="B1004" s="19" t="s">
        <v>2103</v>
      </c>
      <c r="C1004" s="18" t="s">
        <v>2505</v>
      </c>
      <c r="D1004" s="24">
        <v>232771776</v>
      </c>
      <c r="E1004" s="25">
        <v>0</v>
      </c>
      <c r="F1004" s="22">
        <f t="shared" si="30"/>
        <v>232771776</v>
      </c>
      <c r="G1004" s="28">
        <v>43906</v>
      </c>
      <c r="H1004" s="28">
        <v>43908</v>
      </c>
      <c r="I1004" s="28">
        <v>44262</v>
      </c>
      <c r="J1004" s="13">
        <f t="shared" si="31"/>
        <v>349</v>
      </c>
      <c r="K1004" s="29" t="s">
        <v>281</v>
      </c>
      <c r="L1004" s="29" t="s">
        <v>286</v>
      </c>
      <c r="M1004" s="15" t="s">
        <v>549</v>
      </c>
      <c r="N1004" s="33" t="s">
        <v>3494</v>
      </c>
    </row>
    <row r="1005" spans="1:14" ht="75" x14ac:dyDescent="0.25">
      <c r="A1005" s="6" t="s">
        <v>1766</v>
      </c>
      <c r="B1005" s="19" t="s">
        <v>2104</v>
      </c>
      <c r="C1005" s="18" t="s">
        <v>2501</v>
      </c>
      <c r="D1005" s="24">
        <v>12740000</v>
      </c>
      <c r="E1005" s="25">
        <v>0</v>
      </c>
      <c r="F1005" s="22">
        <f t="shared" si="30"/>
        <v>12740000</v>
      </c>
      <c r="G1005" s="28">
        <v>43906</v>
      </c>
      <c r="H1005" s="28">
        <v>43915</v>
      </c>
      <c r="I1005" s="28">
        <v>44005</v>
      </c>
      <c r="J1005" s="13">
        <f t="shared" si="31"/>
        <v>88</v>
      </c>
      <c r="K1005" s="29" t="s">
        <v>281</v>
      </c>
      <c r="L1005" s="29" t="s">
        <v>286</v>
      </c>
      <c r="M1005" s="15" t="s">
        <v>549</v>
      </c>
      <c r="N1005" s="33" t="s">
        <v>3495</v>
      </c>
    </row>
    <row r="1006" spans="1:14" ht="75" x14ac:dyDescent="0.25">
      <c r="A1006" s="6" t="s">
        <v>1767</v>
      </c>
      <c r="B1006" s="19" t="s">
        <v>2105</v>
      </c>
      <c r="C1006" s="18" t="s">
        <v>2283</v>
      </c>
      <c r="D1006" s="24">
        <v>49980000</v>
      </c>
      <c r="E1006" s="25">
        <v>0</v>
      </c>
      <c r="F1006" s="22">
        <f t="shared" si="30"/>
        <v>49980000</v>
      </c>
      <c r="G1006" s="28">
        <v>43906</v>
      </c>
      <c r="H1006" s="28">
        <v>43906</v>
      </c>
      <c r="I1006" s="28">
        <v>44180</v>
      </c>
      <c r="J1006" s="13">
        <f t="shared" si="31"/>
        <v>269</v>
      </c>
      <c r="K1006" s="29" t="s">
        <v>281</v>
      </c>
      <c r="L1006" s="29" t="s">
        <v>286</v>
      </c>
      <c r="M1006" s="15" t="s">
        <v>549</v>
      </c>
      <c r="N1006" s="33" t="s">
        <v>3496</v>
      </c>
    </row>
    <row r="1007" spans="1:14" ht="75" x14ac:dyDescent="0.25">
      <c r="A1007" s="6" t="s">
        <v>1768</v>
      </c>
      <c r="B1007" s="19" t="s">
        <v>2106</v>
      </c>
      <c r="C1007" s="18" t="s">
        <v>2506</v>
      </c>
      <c r="D1007" s="24">
        <v>27000000</v>
      </c>
      <c r="E1007" s="25">
        <v>0</v>
      </c>
      <c r="F1007" s="22">
        <f t="shared" si="30"/>
        <v>27000000</v>
      </c>
      <c r="G1007" s="28">
        <v>43906</v>
      </c>
      <c r="H1007" s="28">
        <v>43908</v>
      </c>
      <c r="I1007" s="28">
        <v>44080</v>
      </c>
      <c r="J1007" s="13">
        <f t="shared" si="31"/>
        <v>168</v>
      </c>
      <c r="K1007" s="29" t="s">
        <v>281</v>
      </c>
      <c r="L1007" s="14" t="s">
        <v>283</v>
      </c>
      <c r="M1007" s="15" t="s">
        <v>496</v>
      </c>
      <c r="N1007" s="33" t="s">
        <v>3497</v>
      </c>
    </row>
    <row r="1008" spans="1:14" ht="75" x14ac:dyDescent="0.25">
      <c r="A1008" s="6" t="s">
        <v>1769</v>
      </c>
      <c r="B1008" s="19" t="s">
        <v>2107</v>
      </c>
      <c r="C1008" s="18" t="s">
        <v>2507</v>
      </c>
      <c r="D1008" s="24">
        <v>17500000</v>
      </c>
      <c r="E1008" s="25">
        <v>0</v>
      </c>
      <c r="F1008" s="22">
        <f t="shared" si="30"/>
        <v>17500000</v>
      </c>
      <c r="G1008" s="28">
        <v>43907</v>
      </c>
      <c r="H1008" s="28">
        <v>43908</v>
      </c>
      <c r="I1008" s="28">
        <v>44054</v>
      </c>
      <c r="J1008" s="13">
        <f t="shared" si="31"/>
        <v>143</v>
      </c>
      <c r="K1008" s="29" t="s">
        <v>281</v>
      </c>
      <c r="L1008" s="29" t="s">
        <v>292</v>
      </c>
      <c r="M1008" s="15" t="s">
        <v>495</v>
      </c>
      <c r="N1008" s="33" t="s">
        <v>3498</v>
      </c>
    </row>
    <row r="1009" spans="1:14" ht="75" x14ac:dyDescent="0.25">
      <c r="A1009" s="6" t="s">
        <v>1770</v>
      </c>
      <c r="B1009" s="19" t="s">
        <v>2108</v>
      </c>
      <c r="C1009" s="18" t="s">
        <v>2508</v>
      </c>
      <c r="D1009" s="24">
        <v>17500000</v>
      </c>
      <c r="E1009" s="25">
        <v>0</v>
      </c>
      <c r="F1009" s="22">
        <f t="shared" si="30"/>
        <v>17500000</v>
      </c>
      <c r="G1009" s="28">
        <v>43908</v>
      </c>
      <c r="H1009" s="28">
        <v>43909</v>
      </c>
      <c r="I1009" s="28">
        <v>44057</v>
      </c>
      <c r="J1009" s="13">
        <f t="shared" si="31"/>
        <v>145</v>
      </c>
      <c r="K1009" s="29" t="s">
        <v>281</v>
      </c>
      <c r="L1009" s="29" t="s">
        <v>292</v>
      </c>
      <c r="M1009" s="15" t="s">
        <v>495</v>
      </c>
      <c r="N1009" s="33" t="s">
        <v>3499</v>
      </c>
    </row>
    <row r="1010" spans="1:14" ht="75" x14ac:dyDescent="0.25">
      <c r="A1010" s="6" t="s">
        <v>1771</v>
      </c>
      <c r="B1010" s="19" t="s">
        <v>716</v>
      </c>
      <c r="C1010" s="18" t="s">
        <v>2509</v>
      </c>
      <c r="D1010" s="24">
        <v>30000000</v>
      </c>
      <c r="E1010" s="25">
        <v>0</v>
      </c>
      <c r="F1010" s="22">
        <f t="shared" si="30"/>
        <v>30000000</v>
      </c>
      <c r="G1010" s="28">
        <v>43906</v>
      </c>
      <c r="H1010" s="28">
        <v>43909</v>
      </c>
      <c r="I1010" s="28">
        <v>44091</v>
      </c>
      <c r="J1010" s="13">
        <f t="shared" si="31"/>
        <v>178</v>
      </c>
      <c r="K1010" s="29" t="s">
        <v>281</v>
      </c>
      <c r="L1010" s="29" t="s">
        <v>282</v>
      </c>
      <c r="M1010" s="15" t="s">
        <v>550</v>
      </c>
      <c r="N1010" s="33" t="s">
        <v>3500</v>
      </c>
    </row>
    <row r="1011" spans="1:14" ht="75" x14ac:dyDescent="0.25">
      <c r="A1011" s="6" t="s">
        <v>1772</v>
      </c>
      <c r="B1011" s="19" t="s">
        <v>387</v>
      </c>
      <c r="C1011" s="18" t="s">
        <v>2510</v>
      </c>
      <c r="D1011" s="24">
        <v>43830000</v>
      </c>
      <c r="E1011" s="25">
        <v>0</v>
      </c>
      <c r="F1011" s="22">
        <f t="shared" si="30"/>
        <v>43830000</v>
      </c>
      <c r="G1011" s="28">
        <v>43907</v>
      </c>
      <c r="H1011" s="28">
        <v>43908</v>
      </c>
      <c r="I1011" s="28">
        <v>44180</v>
      </c>
      <c r="J1011" s="13">
        <f t="shared" si="31"/>
        <v>267</v>
      </c>
      <c r="K1011" s="29" t="s">
        <v>281</v>
      </c>
      <c r="L1011" s="29" t="s">
        <v>291</v>
      </c>
      <c r="M1011" s="15" t="s">
        <v>494</v>
      </c>
      <c r="N1011" s="33" t="s">
        <v>3501</v>
      </c>
    </row>
    <row r="1012" spans="1:14" ht="75" x14ac:dyDescent="0.25">
      <c r="A1012" s="6" t="s">
        <v>1773</v>
      </c>
      <c r="B1012" s="19" t="s">
        <v>345</v>
      </c>
      <c r="C1012" s="18" t="s">
        <v>2511</v>
      </c>
      <c r="D1012" s="24">
        <v>39900000</v>
      </c>
      <c r="E1012" s="25">
        <v>0</v>
      </c>
      <c r="F1012" s="22">
        <f t="shared" si="30"/>
        <v>39900000</v>
      </c>
      <c r="G1012" s="28">
        <v>43907</v>
      </c>
      <c r="H1012" s="28">
        <v>43908</v>
      </c>
      <c r="I1012" s="28">
        <v>44196</v>
      </c>
      <c r="J1012" s="13">
        <f t="shared" si="31"/>
        <v>283</v>
      </c>
      <c r="K1012" s="29" t="s">
        <v>281</v>
      </c>
      <c r="L1012" s="14" t="s">
        <v>283</v>
      </c>
      <c r="M1012" s="15" t="s">
        <v>496</v>
      </c>
      <c r="N1012" s="33" t="s">
        <v>3502</v>
      </c>
    </row>
    <row r="1013" spans="1:14" ht="75" x14ac:dyDescent="0.25">
      <c r="A1013" s="6" t="s">
        <v>1774</v>
      </c>
      <c r="B1013" s="19" t="s">
        <v>145</v>
      </c>
      <c r="C1013" s="18" t="s">
        <v>2512</v>
      </c>
      <c r="D1013" s="24">
        <v>25000000</v>
      </c>
      <c r="E1013" s="25">
        <v>0</v>
      </c>
      <c r="F1013" s="22">
        <f t="shared" si="30"/>
        <v>25000000</v>
      </c>
      <c r="G1013" s="28">
        <v>43906</v>
      </c>
      <c r="H1013" s="28">
        <v>43907</v>
      </c>
      <c r="I1013" s="28">
        <v>44119</v>
      </c>
      <c r="J1013" s="13">
        <f t="shared" si="31"/>
        <v>208</v>
      </c>
      <c r="K1013" s="29" t="s">
        <v>281</v>
      </c>
      <c r="L1013" s="29" t="s">
        <v>282</v>
      </c>
      <c r="M1013" s="15" t="s">
        <v>550</v>
      </c>
      <c r="N1013" s="33" t="s">
        <v>3503</v>
      </c>
    </row>
    <row r="1014" spans="1:14" ht="75" x14ac:dyDescent="0.25">
      <c r="A1014" s="6" t="s">
        <v>1775</v>
      </c>
      <c r="B1014" s="19" t="s">
        <v>406</v>
      </c>
      <c r="C1014" s="18" t="s">
        <v>2513</v>
      </c>
      <c r="D1014" s="24">
        <v>49980000</v>
      </c>
      <c r="E1014" s="25">
        <v>0</v>
      </c>
      <c r="F1014" s="22">
        <f t="shared" si="30"/>
        <v>49980000</v>
      </c>
      <c r="G1014" s="28">
        <v>43906</v>
      </c>
      <c r="H1014" s="28">
        <v>43908</v>
      </c>
      <c r="I1014" s="28">
        <v>44180</v>
      </c>
      <c r="J1014" s="13">
        <f t="shared" si="31"/>
        <v>267</v>
      </c>
      <c r="K1014" s="29" t="s">
        <v>281</v>
      </c>
      <c r="L1014" s="29" t="s">
        <v>286</v>
      </c>
      <c r="M1014" s="15" t="s">
        <v>549</v>
      </c>
      <c r="N1014" s="33" t="s">
        <v>3504</v>
      </c>
    </row>
    <row r="1015" spans="1:14" ht="75" x14ac:dyDescent="0.25">
      <c r="A1015" s="6" t="s">
        <v>1776</v>
      </c>
      <c r="B1015" s="19" t="s">
        <v>718</v>
      </c>
      <c r="C1015" s="18" t="s">
        <v>2514</v>
      </c>
      <c r="D1015" s="24">
        <v>18720000</v>
      </c>
      <c r="E1015" s="25">
        <v>0</v>
      </c>
      <c r="F1015" s="22">
        <f t="shared" si="30"/>
        <v>18720000</v>
      </c>
      <c r="G1015" s="28">
        <v>43908</v>
      </c>
      <c r="H1015" s="28">
        <v>43909</v>
      </c>
      <c r="I1015" s="28">
        <v>44091</v>
      </c>
      <c r="J1015" s="13">
        <f t="shared" si="31"/>
        <v>178</v>
      </c>
      <c r="K1015" s="29" t="s">
        <v>281</v>
      </c>
      <c r="L1015" s="29" t="s">
        <v>282</v>
      </c>
      <c r="M1015" s="15" t="s">
        <v>550</v>
      </c>
      <c r="N1015" s="33" t="s">
        <v>3505</v>
      </c>
    </row>
    <row r="1016" spans="1:14" ht="75" x14ac:dyDescent="0.25">
      <c r="A1016" s="6" t="s">
        <v>1777</v>
      </c>
      <c r="B1016" s="19" t="s">
        <v>232</v>
      </c>
      <c r="C1016" s="18" t="s">
        <v>2515</v>
      </c>
      <c r="D1016" s="24">
        <v>19125000</v>
      </c>
      <c r="E1016" s="25">
        <v>0</v>
      </c>
      <c r="F1016" s="22">
        <f t="shared" si="30"/>
        <v>19125000</v>
      </c>
      <c r="G1016" s="28">
        <v>43908</v>
      </c>
      <c r="H1016" s="28">
        <v>43909</v>
      </c>
      <c r="I1016" s="28">
        <v>44058</v>
      </c>
      <c r="J1016" s="13">
        <f t="shared" si="31"/>
        <v>146</v>
      </c>
      <c r="K1016" s="29" t="s">
        <v>281</v>
      </c>
      <c r="L1016" s="29" t="s">
        <v>282</v>
      </c>
      <c r="M1016" s="15" t="s">
        <v>550</v>
      </c>
      <c r="N1016" s="33" t="s">
        <v>3506</v>
      </c>
    </row>
    <row r="1017" spans="1:14" ht="75" x14ac:dyDescent="0.25">
      <c r="A1017" s="6" t="s">
        <v>1778</v>
      </c>
      <c r="B1017" s="19" t="s">
        <v>2109</v>
      </c>
      <c r="C1017" s="18" t="s">
        <v>2516</v>
      </c>
      <c r="D1017" s="24">
        <v>21060000</v>
      </c>
      <c r="E1017" s="25">
        <v>0</v>
      </c>
      <c r="F1017" s="22">
        <f t="shared" si="30"/>
        <v>21060000</v>
      </c>
      <c r="G1017" s="28">
        <v>43908</v>
      </c>
      <c r="H1017" s="28">
        <v>43915</v>
      </c>
      <c r="I1017" s="28">
        <v>44043</v>
      </c>
      <c r="J1017" s="13">
        <f t="shared" si="31"/>
        <v>126</v>
      </c>
      <c r="K1017" s="29" t="s">
        <v>281</v>
      </c>
      <c r="L1017" s="29" t="s">
        <v>286</v>
      </c>
      <c r="M1017" s="15" t="s">
        <v>549</v>
      </c>
      <c r="N1017" s="33" t="s">
        <v>3507</v>
      </c>
    </row>
    <row r="1018" spans="1:14" ht="75" x14ac:dyDescent="0.25">
      <c r="A1018" s="6" t="s">
        <v>1779</v>
      </c>
      <c r="B1018" s="19" t="s">
        <v>2110</v>
      </c>
      <c r="C1018" s="18" t="s">
        <v>2517</v>
      </c>
      <c r="D1018" s="24">
        <v>20000000</v>
      </c>
      <c r="E1018" s="25">
        <v>0</v>
      </c>
      <c r="F1018" s="22">
        <f t="shared" si="30"/>
        <v>20000000</v>
      </c>
      <c r="G1018" s="28">
        <v>43914</v>
      </c>
      <c r="H1018" s="28">
        <v>43914</v>
      </c>
      <c r="I1018" s="28">
        <v>44058</v>
      </c>
      <c r="J1018" s="13">
        <f t="shared" si="31"/>
        <v>141</v>
      </c>
      <c r="K1018" s="29" t="s">
        <v>281</v>
      </c>
      <c r="L1018" s="29" t="s">
        <v>286</v>
      </c>
      <c r="M1018" s="15" t="s">
        <v>549</v>
      </c>
      <c r="N1018" s="33" t="s">
        <v>3508</v>
      </c>
    </row>
    <row r="1019" spans="1:14" ht="78.75" x14ac:dyDescent="0.25">
      <c r="A1019" s="6" t="s">
        <v>1780</v>
      </c>
      <c r="B1019" s="19" t="s">
        <v>2111</v>
      </c>
      <c r="C1019" s="18" t="s">
        <v>2518</v>
      </c>
      <c r="D1019" s="24">
        <v>114219432</v>
      </c>
      <c r="E1019" s="25">
        <v>0</v>
      </c>
      <c r="F1019" s="22">
        <f t="shared" si="30"/>
        <v>114219432</v>
      </c>
      <c r="G1019" s="28">
        <v>43915</v>
      </c>
      <c r="H1019" s="28">
        <v>43916</v>
      </c>
      <c r="I1019" s="28">
        <v>44268</v>
      </c>
      <c r="J1019" s="13">
        <f t="shared" si="31"/>
        <v>347</v>
      </c>
      <c r="K1019" s="29" t="s">
        <v>281</v>
      </c>
      <c r="L1019" s="29" t="s">
        <v>286</v>
      </c>
      <c r="M1019" s="15" t="s">
        <v>549</v>
      </c>
      <c r="N1019" s="33" t="s">
        <v>3509</v>
      </c>
    </row>
    <row r="1020" spans="1:14" ht="75" x14ac:dyDescent="0.25">
      <c r="A1020" s="6" t="s">
        <v>1781</v>
      </c>
      <c r="B1020" s="19" t="s">
        <v>2112</v>
      </c>
      <c r="C1020" s="18" t="s">
        <v>2519</v>
      </c>
      <c r="D1020" s="24">
        <v>43350000</v>
      </c>
      <c r="E1020" s="25">
        <v>0</v>
      </c>
      <c r="F1020" s="22">
        <f t="shared" si="30"/>
        <v>43350000</v>
      </c>
      <c r="G1020" s="28">
        <v>43907</v>
      </c>
      <c r="H1020" s="28">
        <v>43911</v>
      </c>
      <c r="I1020" s="28">
        <v>44165</v>
      </c>
      <c r="J1020" s="13">
        <f t="shared" si="31"/>
        <v>249</v>
      </c>
      <c r="K1020" s="29" t="s">
        <v>281</v>
      </c>
      <c r="L1020" s="29" t="s">
        <v>286</v>
      </c>
      <c r="M1020" s="15" t="s">
        <v>549</v>
      </c>
      <c r="N1020" s="33" t="s">
        <v>3510</v>
      </c>
    </row>
    <row r="1021" spans="1:14" ht="75" x14ac:dyDescent="0.25">
      <c r="A1021" s="6" t="s">
        <v>1782</v>
      </c>
      <c r="B1021" s="19" t="s">
        <v>2113</v>
      </c>
      <c r="C1021" s="18" t="s">
        <v>2520</v>
      </c>
      <c r="D1021" s="24">
        <v>320169024</v>
      </c>
      <c r="E1021" s="25">
        <v>0</v>
      </c>
      <c r="F1021" s="22">
        <f t="shared" si="30"/>
        <v>320169024</v>
      </c>
      <c r="G1021" s="28">
        <v>43909</v>
      </c>
      <c r="H1021" s="28">
        <v>43916</v>
      </c>
      <c r="I1021" s="28">
        <v>44280</v>
      </c>
      <c r="J1021" s="13">
        <f t="shared" si="31"/>
        <v>359</v>
      </c>
      <c r="K1021" s="29" t="s">
        <v>281</v>
      </c>
      <c r="L1021" s="29" t="s">
        <v>286</v>
      </c>
      <c r="M1021" s="15" t="s">
        <v>549</v>
      </c>
      <c r="N1021" s="33" t="s">
        <v>3511</v>
      </c>
    </row>
    <row r="1022" spans="1:14" ht="75" x14ac:dyDescent="0.25">
      <c r="A1022" s="6" t="s">
        <v>1783</v>
      </c>
      <c r="B1022" s="19" t="s">
        <v>2114</v>
      </c>
      <c r="C1022" s="18" t="s">
        <v>2521</v>
      </c>
      <c r="D1022" s="24">
        <v>94500000</v>
      </c>
      <c r="E1022" s="25">
        <v>0</v>
      </c>
      <c r="F1022" s="22">
        <f t="shared" si="30"/>
        <v>94500000</v>
      </c>
      <c r="G1022" s="28">
        <v>43908</v>
      </c>
      <c r="H1022" s="28">
        <v>43917</v>
      </c>
      <c r="I1022" s="28">
        <v>44182</v>
      </c>
      <c r="J1022" s="13">
        <f t="shared" si="31"/>
        <v>260</v>
      </c>
      <c r="K1022" s="29" t="s">
        <v>281</v>
      </c>
      <c r="L1022" s="29" t="s">
        <v>287</v>
      </c>
      <c r="M1022" s="15" t="s">
        <v>2545</v>
      </c>
      <c r="N1022" s="33" t="s">
        <v>3512</v>
      </c>
    </row>
    <row r="1023" spans="1:14" ht="78.75" x14ac:dyDescent="0.25">
      <c r="A1023" s="6" t="s">
        <v>1784</v>
      </c>
      <c r="B1023" s="19" t="s">
        <v>2111</v>
      </c>
      <c r="C1023" s="18" t="s">
        <v>2522</v>
      </c>
      <c r="D1023" s="24">
        <v>149363868</v>
      </c>
      <c r="E1023" s="25">
        <v>0</v>
      </c>
      <c r="F1023" s="22">
        <f t="shared" si="30"/>
        <v>149363868</v>
      </c>
      <c r="G1023" s="28">
        <v>43914</v>
      </c>
      <c r="H1023" s="28">
        <v>43916</v>
      </c>
      <c r="I1023" s="28">
        <v>44273</v>
      </c>
      <c r="J1023" s="13">
        <f t="shared" si="31"/>
        <v>352</v>
      </c>
      <c r="K1023" s="29" t="s">
        <v>281</v>
      </c>
      <c r="L1023" s="29" t="s">
        <v>286</v>
      </c>
      <c r="M1023" s="15" t="s">
        <v>549</v>
      </c>
      <c r="N1023" s="33" t="s">
        <v>3513</v>
      </c>
    </row>
    <row r="1024" spans="1:14" ht="75" x14ac:dyDescent="0.25">
      <c r="A1024" s="6" t="s">
        <v>1785</v>
      </c>
      <c r="B1024" s="19" t="s">
        <v>342</v>
      </c>
      <c r="C1024" s="18" t="s">
        <v>2523</v>
      </c>
      <c r="D1024" s="24">
        <v>19800000</v>
      </c>
      <c r="E1024" s="25">
        <v>0</v>
      </c>
      <c r="F1024" s="22">
        <f t="shared" si="30"/>
        <v>19800000</v>
      </c>
      <c r="G1024" s="28">
        <v>43913</v>
      </c>
      <c r="H1024" s="28">
        <v>43914</v>
      </c>
      <c r="I1024" s="28">
        <v>44185</v>
      </c>
      <c r="J1024" s="13">
        <f t="shared" si="31"/>
        <v>266</v>
      </c>
      <c r="K1024" s="29" t="s">
        <v>281</v>
      </c>
      <c r="L1024" s="14" t="s">
        <v>283</v>
      </c>
      <c r="M1024" s="15" t="s">
        <v>496</v>
      </c>
      <c r="N1024" s="33" t="s">
        <v>3514</v>
      </c>
    </row>
    <row r="1025" spans="1:14" ht="75" x14ac:dyDescent="0.25">
      <c r="A1025" s="6" t="s">
        <v>1786</v>
      </c>
      <c r="B1025" s="19" t="s">
        <v>2115</v>
      </c>
      <c r="C1025" s="18" t="s">
        <v>2524</v>
      </c>
      <c r="D1025" s="24">
        <v>76160000</v>
      </c>
      <c r="E1025" s="25">
        <v>0</v>
      </c>
      <c r="F1025" s="22">
        <f t="shared" si="30"/>
        <v>76160000</v>
      </c>
      <c r="G1025" s="28">
        <v>43908</v>
      </c>
      <c r="H1025" s="28">
        <v>43914</v>
      </c>
      <c r="I1025" s="28">
        <v>44153</v>
      </c>
      <c r="J1025" s="13">
        <f t="shared" si="31"/>
        <v>234</v>
      </c>
      <c r="K1025" s="29" t="s">
        <v>281</v>
      </c>
      <c r="L1025" s="14" t="s">
        <v>283</v>
      </c>
      <c r="M1025" s="15" t="s">
        <v>496</v>
      </c>
      <c r="N1025" s="33" t="s">
        <v>3515</v>
      </c>
    </row>
    <row r="1026" spans="1:14" ht="75" x14ac:dyDescent="0.25">
      <c r="A1026" s="6" t="s">
        <v>1787</v>
      </c>
      <c r="B1026" s="19" t="s">
        <v>2116</v>
      </c>
      <c r="C1026" s="18" t="s">
        <v>2525</v>
      </c>
      <c r="D1026" s="24">
        <v>21000000</v>
      </c>
      <c r="E1026" s="25">
        <v>0</v>
      </c>
      <c r="F1026" s="22">
        <f t="shared" ref="F1026:F1040" si="32">D1026-E1026</f>
        <v>21000000</v>
      </c>
      <c r="G1026" s="28">
        <v>43909</v>
      </c>
      <c r="H1026" s="28">
        <v>43914</v>
      </c>
      <c r="I1026" s="28">
        <v>44084</v>
      </c>
      <c r="J1026" s="13">
        <f t="shared" ref="J1026:J1040" si="33">DAYS360(H1026,I1026)</f>
        <v>166</v>
      </c>
      <c r="K1026" s="29" t="s">
        <v>281</v>
      </c>
      <c r="L1026" s="14" t="s">
        <v>283</v>
      </c>
      <c r="M1026" s="15" t="s">
        <v>496</v>
      </c>
      <c r="N1026" s="33" t="s">
        <v>3516</v>
      </c>
    </row>
    <row r="1027" spans="1:14" ht="75" x14ac:dyDescent="0.25">
      <c r="A1027" s="6" t="s">
        <v>1788</v>
      </c>
      <c r="B1027" s="19" t="s">
        <v>377</v>
      </c>
      <c r="C1027" s="18" t="s">
        <v>2526</v>
      </c>
      <c r="D1027" s="24">
        <v>14000000</v>
      </c>
      <c r="E1027" s="25">
        <v>0</v>
      </c>
      <c r="F1027" s="22">
        <f t="shared" si="32"/>
        <v>14000000</v>
      </c>
      <c r="G1027" s="28">
        <v>43909</v>
      </c>
      <c r="H1027" s="28">
        <v>43914</v>
      </c>
      <c r="I1027" s="28">
        <v>44042</v>
      </c>
      <c r="J1027" s="13">
        <f t="shared" si="33"/>
        <v>126</v>
      </c>
      <c r="K1027" s="29" t="s">
        <v>281</v>
      </c>
      <c r="L1027" s="29" t="s">
        <v>292</v>
      </c>
      <c r="M1027" s="15" t="s">
        <v>495</v>
      </c>
      <c r="N1027" s="33" t="s">
        <v>3517</v>
      </c>
    </row>
    <row r="1028" spans="1:14" ht="75" x14ac:dyDescent="0.25">
      <c r="A1028" s="6" t="s">
        <v>1789</v>
      </c>
      <c r="B1028" s="19" t="s">
        <v>2117</v>
      </c>
      <c r="C1028" s="18" t="s">
        <v>2527</v>
      </c>
      <c r="D1028" s="24">
        <v>22050000</v>
      </c>
      <c r="E1028" s="25">
        <v>0</v>
      </c>
      <c r="F1028" s="22">
        <f t="shared" si="32"/>
        <v>22050000</v>
      </c>
      <c r="G1028" s="28">
        <v>43908</v>
      </c>
      <c r="H1028" s="28">
        <v>43914</v>
      </c>
      <c r="I1028" s="28">
        <v>44043</v>
      </c>
      <c r="J1028" s="13">
        <f t="shared" si="33"/>
        <v>127</v>
      </c>
      <c r="K1028" s="29" t="s">
        <v>281</v>
      </c>
      <c r="L1028" s="29" t="s">
        <v>286</v>
      </c>
      <c r="M1028" s="15" t="s">
        <v>549</v>
      </c>
      <c r="N1028" s="33" t="s">
        <v>3518</v>
      </c>
    </row>
    <row r="1029" spans="1:14" ht="90" x14ac:dyDescent="0.25">
      <c r="A1029" s="6" t="s">
        <v>1790</v>
      </c>
      <c r="B1029" s="19" t="s">
        <v>2118</v>
      </c>
      <c r="C1029" s="18" t="s">
        <v>2528</v>
      </c>
      <c r="D1029" s="24">
        <v>40884480</v>
      </c>
      <c r="E1029" s="25">
        <v>0</v>
      </c>
      <c r="F1029" s="22">
        <f t="shared" si="32"/>
        <v>40884480</v>
      </c>
      <c r="G1029" s="28">
        <v>43908</v>
      </c>
      <c r="H1029" s="28">
        <v>43909</v>
      </c>
      <c r="I1029" s="28">
        <v>44183</v>
      </c>
      <c r="J1029" s="13">
        <f t="shared" si="33"/>
        <v>269</v>
      </c>
      <c r="K1029" s="29" t="s">
        <v>281</v>
      </c>
      <c r="L1029" s="14" t="s">
        <v>283</v>
      </c>
      <c r="M1029" s="15" t="s">
        <v>496</v>
      </c>
      <c r="N1029" s="33" t="s">
        <v>3519</v>
      </c>
    </row>
    <row r="1030" spans="1:14" ht="75" x14ac:dyDescent="0.25">
      <c r="A1030" s="6" t="s">
        <v>1791</v>
      </c>
      <c r="B1030" s="19" t="s">
        <v>2119</v>
      </c>
      <c r="C1030" s="18" t="s">
        <v>2529</v>
      </c>
      <c r="D1030" s="24">
        <v>20000000</v>
      </c>
      <c r="E1030" s="25">
        <v>0</v>
      </c>
      <c r="F1030" s="22">
        <f t="shared" si="32"/>
        <v>20000000</v>
      </c>
      <c r="G1030" s="28">
        <v>43908</v>
      </c>
      <c r="H1030" s="28">
        <v>43914</v>
      </c>
      <c r="I1030" s="28">
        <v>44091</v>
      </c>
      <c r="J1030" s="13">
        <f t="shared" si="33"/>
        <v>173</v>
      </c>
      <c r="K1030" s="29" t="s">
        <v>281</v>
      </c>
      <c r="L1030" s="29" t="s">
        <v>282</v>
      </c>
      <c r="M1030" s="15" t="s">
        <v>550</v>
      </c>
      <c r="N1030" s="33" t="s">
        <v>3520</v>
      </c>
    </row>
    <row r="1031" spans="1:14" ht="75" x14ac:dyDescent="0.25">
      <c r="A1031" s="6" t="s">
        <v>1792</v>
      </c>
      <c r="B1031" s="19" t="s">
        <v>2120</v>
      </c>
      <c r="C1031" s="18" t="s">
        <v>2530</v>
      </c>
      <c r="D1031" s="24">
        <v>31824000</v>
      </c>
      <c r="E1031" s="25">
        <v>0</v>
      </c>
      <c r="F1031" s="22">
        <f t="shared" si="32"/>
        <v>31824000</v>
      </c>
      <c r="G1031" s="28">
        <v>43909</v>
      </c>
      <c r="H1031" s="28">
        <v>43914</v>
      </c>
      <c r="I1031" s="28">
        <v>44088</v>
      </c>
      <c r="J1031" s="13">
        <f t="shared" si="33"/>
        <v>170</v>
      </c>
      <c r="K1031" s="29" t="s">
        <v>281</v>
      </c>
      <c r="L1031" s="14" t="s">
        <v>285</v>
      </c>
      <c r="M1031" s="15" t="s">
        <v>500</v>
      </c>
      <c r="N1031" s="33" t="s">
        <v>3521</v>
      </c>
    </row>
    <row r="1032" spans="1:14" ht="75" x14ac:dyDescent="0.25">
      <c r="A1032" s="6" t="s">
        <v>1793</v>
      </c>
      <c r="B1032" s="19" t="s">
        <v>2121</v>
      </c>
      <c r="C1032" s="18" t="s">
        <v>2531</v>
      </c>
      <c r="D1032" s="24">
        <v>14000000</v>
      </c>
      <c r="E1032" s="25">
        <v>0</v>
      </c>
      <c r="F1032" s="22">
        <f t="shared" si="32"/>
        <v>14000000</v>
      </c>
      <c r="G1032" s="28">
        <v>43909</v>
      </c>
      <c r="H1032" s="28">
        <v>43915</v>
      </c>
      <c r="I1032" s="28">
        <v>44012</v>
      </c>
      <c r="J1032" s="13">
        <f t="shared" si="33"/>
        <v>95</v>
      </c>
      <c r="K1032" s="29" t="s">
        <v>281</v>
      </c>
      <c r="L1032" s="29" t="s">
        <v>282</v>
      </c>
      <c r="M1032" s="15" t="s">
        <v>550</v>
      </c>
      <c r="N1032" s="33" t="s">
        <v>3522</v>
      </c>
    </row>
    <row r="1033" spans="1:14" ht="75" x14ac:dyDescent="0.25">
      <c r="A1033" s="6" t="s">
        <v>1794</v>
      </c>
      <c r="B1033" s="19" t="s">
        <v>2122</v>
      </c>
      <c r="C1033" s="18" t="s">
        <v>2532</v>
      </c>
      <c r="D1033" s="24">
        <v>9983000</v>
      </c>
      <c r="E1033" s="25">
        <v>0</v>
      </c>
      <c r="F1033" s="22">
        <f t="shared" si="32"/>
        <v>9983000</v>
      </c>
      <c r="G1033" s="28">
        <v>43917</v>
      </c>
      <c r="H1033" s="28">
        <v>43924</v>
      </c>
      <c r="I1033" s="28">
        <v>44230</v>
      </c>
      <c r="J1033" s="13">
        <f t="shared" si="33"/>
        <v>300</v>
      </c>
      <c r="K1033" s="29" t="s">
        <v>289</v>
      </c>
      <c r="L1033" s="29" t="s">
        <v>685</v>
      </c>
      <c r="M1033" s="15" t="s">
        <v>290</v>
      </c>
      <c r="N1033" s="33" t="s">
        <v>3523</v>
      </c>
    </row>
    <row r="1034" spans="1:14" ht="75" x14ac:dyDescent="0.25">
      <c r="A1034" s="6" t="s">
        <v>1795</v>
      </c>
      <c r="B1034" s="19" t="s">
        <v>259</v>
      </c>
      <c r="C1034" s="18" t="s">
        <v>2533</v>
      </c>
      <c r="D1034" s="24">
        <v>20000000</v>
      </c>
      <c r="E1034" s="25">
        <v>0</v>
      </c>
      <c r="F1034" s="22">
        <f t="shared" si="32"/>
        <v>20000000</v>
      </c>
      <c r="G1034" s="28">
        <v>43913</v>
      </c>
      <c r="H1034" s="28">
        <v>43914</v>
      </c>
      <c r="I1034" s="28">
        <v>44054</v>
      </c>
      <c r="J1034" s="13">
        <f t="shared" si="33"/>
        <v>137</v>
      </c>
      <c r="K1034" s="29" t="s">
        <v>281</v>
      </c>
      <c r="L1034" s="29" t="s">
        <v>292</v>
      </c>
      <c r="M1034" s="15" t="s">
        <v>495</v>
      </c>
      <c r="N1034" s="33" t="s">
        <v>3524</v>
      </c>
    </row>
    <row r="1035" spans="1:14" ht="75" x14ac:dyDescent="0.25">
      <c r="A1035" s="6" t="s">
        <v>1796</v>
      </c>
      <c r="B1035" s="19" t="s">
        <v>2123</v>
      </c>
      <c r="C1035" s="18" t="s">
        <v>2534</v>
      </c>
      <c r="D1035" s="24">
        <v>28250000</v>
      </c>
      <c r="E1035" s="25">
        <v>0</v>
      </c>
      <c r="F1035" s="22">
        <f t="shared" si="32"/>
        <v>28250000</v>
      </c>
      <c r="G1035" s="28">
        <v>43914</v>
      </c>
      <c r="H1035" s="28">
        <v>43914</v>
      </c>
      <c r="I1035" s="28">
        <v>44094</v>
      </c>
      <c r="J1035" s="13">
        <f t="shared" si="33"/>
        <v>176</v>
      </c>
      <c r="K1035" s="29" t="s">
        <v>281</v>
      </c>
      <c r="L1035" s="29" t="s">
        <v>282</v>
      </c>
      <c r="M1035" s="15" t="s">
        <v>550</v>
      </c>
      <c r="N1035" s="33" t="s">
        <v>3525</v>
      </c>
    </row>
    <row r="1036" spans="1:14" ht="75" x14ac:dyDescent="0.25">
      <c r="A1036" s="6" t="s">
        <v>1797</v>
      </c>
      <c r="B1036" s="19" t="s">
        <v>391</v>
      </c>
      <c r="C1036" s="18" t="s">
        <v>2535</v>
      </c>
      <c r="D1036" s="24">
        <v>48792016</v>
      </c>
      <c r="E1036" s="25">
        <v>0</v>
      </c>
      <c r="F1036" s="22">
        <f t="shared" si="32"/>
        <v>48792016</v>
      </c>
      <c r="G1036" s="28">
        <v>43914</v>
      </c>
      <c r="H1036" s="28">
        <v>43915</v>
      </c>
      <c r="I1036" s="28">
        <v>44196</v>
      </c>
      <c r="J1036" s="13">
        <f t="shared" si="33"/>
        <v>276</v>
      </c>
      <c r="K1036" s="29" t="s">
        <v>281</v>
      </c>
      <c r="L1036" s="14" t="s">
        <v>283</v>
      </c>
      <c r="M1036" s="15" t="s">
        <v>496</v>
      </c>
      <c r="N1036" s="33" t="s">
        <v>3526</v>
      </c>
    </row>
    <row r="1037" spans="1:14" ht="75" x14ac:dyDescent="0.25">
      <c r="A1037" s="6" t="s">
        <v>1798</v>
      </c>
      <c r="B1037" s="19" t="s">
        <v>521</v>
      </c>
      <c r="C1037" s="18" t="s">
        <v>2536</v>
      </c>
      <c r="D1037" s="24">
        <v>44000000</v>
      </c>
      <c r="E1037" s="25">
        <v>0</v>
      </c>
      <c r="F1037" s="22">
        <f t="shared" si="32"/>
        <v>44000000</v>
      </c>
      <c r="G1037" s="28">
        <v>43916</v>
      </c>
      <c r="H1037" s="28">
        <v>43920</v>
      </c>
      <c r="I1037" s="28">
        <v>44089</v>
      </c>
      <c r="J1037" s="13">
        <f t="shared" si="33"/>
        <v>165</v>
      </c>
      <c r="K1037" s="29" t="s">
        <v>281</v>
      </c>
      <c r="L1037" s="29" t="s">
        <v>292</v>
      </c>
      <c r="M1037" s="15" t="s">
        <v>495</v>
      </c>
      <c r="N1037" s="33" t="s">
        <v>3527</v>
      </c>
    </row>
    <row r="1038" spans="1:14" ht="75" x14ac:dyDescent="0.25">
      <c r="A1038" s="6" t="s">
        <v>1799</v>
      </c>
      <c r="B1038" s="19" t="s">
        <v>2124</v>
      </c>
      <c r="C1038" s="18" t="s">
        <v>2537</v>
      </c>
      <c r="D1038" s="24">
        <v>27500000</v>
      </c>
      <c r="E1038" s="25">
        <v>0</v>
      </c>
      <c r="F1038" s="22">
        <f t="shared" si="32"/>
        <v>27500000</v>
      </c>
      <c r="G1038" s="28">
        <v>43916</v>
      </c>
      <c r="H1038" s="28">
        <v>43920</v>
      </c>
      <c r="I1038" s="28">
        <v>44089</v>
      </c>
      <c r="J1038" s="13">
        <f t="shared" si="33"/>
        <v>165</v>
      </c>
      <c r="K1038" s="29" t="s">
        <v>281</v>
      </c>
      <c r="L1038" s="29" t="s">
        <v>292</v>
      </c>
      <c r="M1038" s="15" t="s">
        <v>495</v>
      </c>
      <c r="N1038" s="33" t="s">
        <v>3528</v>
      </c>
    </row>
    <row r="1039" spans="1:14" ht="75" x14ac:dyDescent="0.25">
      <c r="A1039" s="6" t="s">
        <v>1800</v>
      </c>
      <c r="B1039" s="19" t="s">
        <v>730</v>
      </c>
      <c r="C1039" s="18" t="s">
        <v>2538</v>
      </c>
      <c r="D1039" s="24">
        <v>27256320</v>
      </c>
      <c r="E1039" s="25">
        <v>0</v>
      </c>
      <c r="F1039" s="22">
        <f t="shared" si="32"/>
        <v>27256320</v>
      </c>
      <c r="G1039" s="28">
        <v>43917</v>
      </c>
      <c r="H1039" s="28">
        <v>43920</v>
      </c>
      <c r="I1039" s="28">
        <v>44160</v>
      </c>
      <c r="J1039" s="13">
        <f t="shared" si="33"/>
        <v>235</v>
      </c>
      <c r="K1039" s="29" t="s">
        <v>281</v>
      </c>
      <c r="L1039" s="14" t="s">
        <v>283</v>
      </c>
      <c r="M1039" s="15" t="s">
        <v>496</v>
      </c>
      <c r="N1039" s="33" t="s">
        <v>3529</v>
      </c>
    </row>
    <row r="1040" spans="1:14" ht="75" x14ac:dyDescent="0.25">
      <c r="A1040" s="6" t="s">
        <v>1801</v>
      </c>
      <c r="B1040" s="19" t="s">
        <v>2125</v>
      </c>
      <c r="C1040" s="18" t="s">
        <v>2539</v>
      </c>
      <c r="D1040" s="24">
        <v>20000000</v>
      </c>
      <c r="E1040" s="25">
        <v>0</v>
      </c>
      <c r="F1040" s="22">
        <f t="shared" si="32"/>
        <v>20000000</v>
      </c>
      <c r="G1040" s="28">
        <v>43916</v>
      </c>
      <c r="H1040" s="28">
        <v>43917</v>
      </c>
      <c r="I1040" s="28">
        <v>44037</v>
      </c>
      <c r="J1040" s="13">
        <f t="shared" si="33"/>
        <v>118</v>
      </c>
      <c r="K1040" s="29" t="s">
        <v>281</v>
      </c>
      <c r="L1040" s="14" t="s">
        <v>283</v>
      </c>
      <c r="M1040" s="15" t="s">
        <v>496</v>
      </c>
      <c r="N1040" s="33" t="s">
        <v>3530</v>
      </c>
    </row>
  </sheetData>
  <autoFilter ref="A1:N1"/>
  <conditionalFormatting sqref="B7">
    <cfRule type="duplicateValues" priority="602" stopIfTrue="1"/>
  </conditionalFormatting>
  <conditionalFormatting sqref="B3">
    <cfRule type="duplicateValues" priority="601" stopIfTrue="1"/>
  </conditionalFormatting>
  <conditionalFormatting sqref="B105:B108">
    <cfRule type="duplicateValues" priority="600" stopIfTrue="1"/>
  </conditionalFormatting>
  <conditionalFormatting sqref="B72:B73">
    <cfRule type="duplicateValues" priority="599" stopIfTrue="1"/>
  </conditionalFormatting>
  <conditionalFormatting sqref="B103:B104">
    <cfRule type="duplicateValues" priority="598" stopIfTrue="1"/>
  </conditionalFormatting>
  <conditionalFormatting sqref="B65">
    <cfRule type="duplicateValues" priority="597" stopIfTrue="1"/>
  </conditionalFormatting>
  <conditionalFormatting sqref="B63">
    <cfRule type="duplicateValues" priority="596" stopIfTrue="1"/>
  </conditionalFormatting>
  <conditionalFormatting sqref="B76:B77">
    <cfRule type="duplicateValues" priority="595" stopIfTrue="1"/>
  </conditionalFormatting>
  <conditionalFormatting sqref="B60">
    <cfRule type="duplicateValues" priority="594" stopIfTrue="1"/>
  </conditionalFormatting>
  <conditionalFormatting sqref="B31">
    <cfRule type="duplicateValues" priority="593" stopIfTrue="1"/>
  </conditionalFormatting>
  <conditionalFormatting sqref="B25">
    <cfRule type="duplicateValues" priority="592" stopIfTrue="1"/>
  </conditionalFormatting>
  <conditionalFormatting sqref="B39">
    <cfRule type="duplicateValues" priority="591" stopIfTrue="1"/>
  </conditionalFormatting>
  <conditionalFormatting sqref="B24">
    <cfRule type="duplicateValues" priority="590" stopIfTrue="1"/>
  </conditionalFormatting>
  <conditionalFormatting sqref="B23">
    <cfRule type="duplicateValues" priority="589" stopIfTrue="1"/>
  </conditionalFormatting>
  <conditionalFormatting sqref="B17">
    <cfRule type="duplicateValues" priority="588" stopIfTrue="1"/>
  </conditionalFormatting>
  <conditionalFormatting sqref="B22">
    <cfRule type="duplicateValues" priority="587" stopIfTrue="1"/>
  </conditionalFormatting>
  <conditionalFormatting sqref="B28">
    <cfRule type="duplicateValues" priority="586" stopIfTrue="1"/>
  </conditionalFormatting>
  <conditionalFormatting sqref="B123 B126:B128">
    <cfRule type="duplicateValues" priority="585" stopIfTrue="1"/>
  </conditionalFormatting>
  <conditionalFormatting sqref="B82:B83">
    <cfRule type="duplicateValues" priority="584" stopIfTrue="1"/>
  </conditionalFormatting>
  <conditionalFormatting sqref="B47">
    <cfRule type="duplicateValues" priority="583" stopIfTrue="1"/>
  </conditionalFormatting>
  <conditionalFormatting sqref="B49">
    <cfRule type="duplicateValues" priority="582" stopIfTrue="1"/>
  </conditionalFormatting>
  <conditionalFormatting sqref="B51">
    <cfRule type="duplicateValues" priority="581" stopIfTrue="1"/>
  </conditionalFormatting>
  <conditionalFormatting sqref="B50">
    <cfRule type="duplicateValues" priority="580" stopIfTrue="1"/>
  </conditionalFormatting>
  <conditionalFormatting sqref="B4">
    <cfRule type="duplicateValues" priority="579" stopIfTrue="1"/>
  </conditionalFormatting>
  <conditionalFormatting sqref="B10">
    <cfRule type="duplicateValues" priority="578" stopIfTrue="1"/>
  </conditionalFormatting>
  <conditionalFormatting sqref="B9">
    <cfRule type="duplicateValues" priority="577" stopIfTrue="1"/>
  </conditionalFormatting>
  <conditionalFormatting sqref="B2">
    <cfRule type="duplicateValues" priority="576" stopIfTrue="1"/>
  </conditionalFormatting>
  <conditionalFormatting sqref="B11">
    <cfRule type="duplicateValues" priority="575" stopIfTrue="1"/>
  </conditionalFormatting>
  <conditionalFormatting sqref="B12">
    <cfRule type="duplicateValues" priority="574" stopIfTrue="1"/>
  </conditionalFormatting>
  <conditionalFormatting sqref="B18">
    <cfRule type="duplicateValues" priority="573" stopIfTrue="1"/>
  </conditionalFormatting>
  <conditionalFormatting sqref="B48">
    <cfRule type="duplicateValues" priority="572" stopIfTrue="1"/>
  </conditionalFormatting>
  <conditionalFormatting sqref="B43">
    <cfRule type="duplicateValues" priority="571" stopIfTrue="1"/>
  </conditionalFormatting>
  <conditionalFormatting sqref="B46">
    <cfRule type="duplicateValues" priority="570" stopIfTrue="1"/>
  </conditionalFormatting>
  <conditionalFormatting sqref="B35">
    <cfRule type="duplicateValues" priority="569" stopIfTrue="1"/>
  </conditionalFormatting>
  <conditionalFormatting sqref="B40">
    <cfRule type="duplicateValues" priority="568" stopIfTrue="1"/>
  </conditionalFormatting>
  <conditionalFormatting sqref="B19:B20">
    <cfRule type="duplicateValues" priority="567" stopIfTrue="1"/>
  </conditionalFormatting>
  <conditionalFormatting sqref="B27">
    <cfRule type="duplicateValues" priority="566" stopIfTrue="1"/>
  </conditionalFormatting>
  <conditionalFormatting sqref="B42">
    <cfRule type="duplicateValues" priority="565" stopIfTrue="1"/>
  </conditionalFormatting>
  <conditionalFormatting sqref="B41">
    <cfRule type="duplicateValues" priority="564" stopIfTrue="1"/>
  </conditionalFormatting>
  <conditionalFormatting sqref="B37">
    <cfRule type="duplicateValues" priority="563" stopIfTrue="1"/>
  </conditionalFormatting>
  <conditionalFormatting sqref="B38">
    <cfRule type="duplicateValues" priority="562" stopIfTrue="1"/>
  </conditionalFormatting>
  <conditionalFormatting sqref="B36">
    <cfRule type="duplicateValues" priority="561" stopIfTrue="1"/>
  </conditionalFormatting>
  <conditionalFormatting sqref="B33">
    <cfRule type="duplicateValues" priority="560" stopIfTrue="1"/>
  </conditionalFormatting>
  <conditionalFormatting sqref="B34">
    <cfRule type="duplicateValues" priority="559" stopIfTrue="1"/>
  </conditionalFormatting>
  <conditionalFormatting sqref="B32">
    <cfRule type="duplicateValues" priority="558" stopIfTrue="1"/>
  </conditionalFormatting>
  <conditionalFormatting sqref="B14:B16">
    <cfRule type="duplicateValues" priority="557" stopIfTrue="1"/>
  </conditionalFormatting>
  <conditionalFormatting sqref="B21">
    <cfRule type="duplicateValues" priority="556" stopIfTrue="1"/>
  </conditionalFormatting>
  <conditionalFormatting sqref="B26">
    <cfRule type="duplicateValues" priority="555" stopIfTrue="1"/>
  </conditionalFormatting>
  <conditionalFormatting sqref="B29:B30">
    <cfRule type="duplicateValues" priority="554" stopIfTrue="1"/>
  </conditionalFormatting>
  <conditionalFormatting sqref="B8">
    <cfRule type="duplicateValues" priority="553" stopIfTrue="1"/>
  </conditionalFormatting>
  <conditionalFormatting sqref="B6">
    <cfRule type="duplicateValues" priority="552" stopIfTrue="1"/>
  </conditionalFormatting>
  <conditionalFormatting sqref="B13">
    <cfRule type="duplicateValues" priority="551" stopIfTrue="1"/>
  </conditionalFormatting>
  <conditionalFormatting sqref="B5">
    <cfRule type="duplicateValues" priority="550" stopIfTrue="1"/>
  </conditionalFormatting>
  <conditionalFormatting sqref="B131">
    <cfRule type="duplicateValues" priority="603" stopIfTrue="1"/>
  </conditionalFormatting>
  <conditionalFormatting sqref="B156">
    <cfRule type="duplicateValues" priority="549" stopIfTrue="1"/>
  </conditionalFormatting>
  <conditionalFormatting sqref="B132">
    <cfRule type="duplicateValues" priority="548" stopIfTrue="1"/>
  </conditionalFormatting>
  <conditionalFormatting sqref="B137:B138">
    <cfRule type="duplicateValues" priority="547" stopIfTrue="1"/>
  </conditionalFormatting>
  <conditionalFormatting sqref="B149">
    <cfRule type="duplicateValues" priority="546" stopIfTrue="1"/>
  </conditionalFormatting>
  <conditionalFormatting sqref="B134">
    <cfRule type="duplicateValues" priority="545" stopIfTrue="1"/>
  </conditionalFormatting>
  <conditionalFormatting sqref="B94">
    <cfRule type="duplicateValues" priority="544" stopIfTrue="1"/>
  </conditionalFormatting>
  <conditionalFormatting sqref="B146:B148">
    <cfRule type="duplicateValues" priority="543" stopIfTrue="1"/>
  </conditionalFormatting>
  <conditionalFormatting sqref="B130">
    <cfRule type="duplicateValues" priority="542" stopIfTrue="1"/>
  </conditionalFormatting>
  <conditionalFormatting sqref="B129">
    <cfRule type="duplicateValues" priority="541" stopIfTrue="1"/>
  </conditionalFormatting>
  <conditionalFormatting sqref="B44">
    <cfRule type="duplicateValues" priority="540" stopIfTrue="1"/>
  </conditionalFormatting>
  <conditionalFormatting sqref="B136">
    <cfRule type="duplicateValues" priority="539" stopIfTrue="1"/>
  </conditionalFormatting>
  <conditionalFormatting sqref="B122">
    <cfRule type="duplicateValues" priority="538" stopIfTrue="1"/>
  </conditionalFormatting>
  <conditionalFormatting sqref="B89">
    <cfRule type="duplicateValues" priority="537" stopIfTrue="1"/>
  </conditionalFormatting>
  <conditionalFormatting sqref="B91">
    <cfRule type="duplicateValues" priority="536" stopIfTrue="1"/>
  </conditionalFormatting>
  <conditionalFormatting sqref="B141">
    <cfRule type="duplicateValues" priority="535" stopIfTrue="1"/>
  </conditionalFormatting>
  <conditionalFormatting sqref="B186">
    <cfRule type="duplicateValues" priority="534" stopIfTrue="1"/>
  </conditionalFormatting>
  <conditionalFormatting sqref="B184">
    <cfRule type="duplicateValues" priority="533" stopIfTrue="1"/>
  </conditionalFormatting>
  <conditionalFormatting sqref="B180:B183">
    <cfRule type="duplicateValues" priority="532" stopIfTrue="1"/>
  </conditionalFormatting>
  <conditionalFormatting sqref="B109">
    <cfRule type="duplicateValues" priority="531" stopIfTrue="1"/>
  </conditionalFormatting>
  <conditionalFormatting sqref="B124">
    <cfRule type="duplicateValues" priority="530" stopIfTrue="1"/>
  </conditionalFormatting>
  <conditionalFormatting sqref="B135">
    <cfRule type="duplicateValues" priority="529" stopIfTrue="1"/>
  </conditionalFormatting>
  <conditionalFormatting sqref="B78:B80">
    <cfRule type="duplicateValues" priority="528" stopIfTrue="1"/>
  </conditionalFormatting>
  <conditionalFormatting sqref="B95:B97 B99:B100">
    <cfRule type="duplicateValues" priority="527" stopIfTrue="1"/>
  </conditionalFormatting>
  <conditionalFormatting sqref="B143 B145">
    <cfRule type="duplicateValues" priority="526" stopIfTrue="1"/>
  </conditionalFormatting>
  <conditionalFormatting sqref="B45">
    <cfRule type="duplicateValues" priority="525" stopIfTrue="1"/>
  </conditionalFormatting>
  <conditionalFormatting sqref="B118">
    <cfRule type="duplicateValues" priority="524" stopIfTrue="1"/>
  </conditionalFormatting>
  <conditionalFormatting sqref="B61">
    <cfRule type="duplicateValues" priority="523" stopIfTrue="1"/>
  </conditionalFormatting>
  <conditionalFormatting sqref="B90">
    <cfRule type="duplicateValues" priority="522" stopIfTrue="1"/>
  </conditionalFormatting>
  <conditionalFormatting sqref="B92:B93">
    <cfRule type="duplicateValues" priority="521" stopIfTrue="1"/>
  </conditionalFormatting>
  <conditionalFormatting sqref="B133">
    <cfRule type="duplicateValues" priority="520" stopIfTrue="1"/>
  </conditionalFormatting>
  <conditionalFormatting sqref="B66:B71">
    <cfRule type="duplicateValues" priority="519" stopIfTrue="1"/>
  </conditionalFormatting>
  <conditionalFormatting sqref="B152:B153">
    <cfRule type="duplicateValues" priority="518" stopIfTrue="1"/>
  </conditionalFormatting>
  <conditionalFormatting sqref="B64">
    <cfRule type="duplicateValues" priority="517" stopIfTrue="1"/>
  </conditionalFormatting>
  <conditionalFormatting sqref="B62">
    <cfRule type="duplicateValues" priority="516" stopIfTrue="1"/>
  </conditionalFormatting>
  <conditionalFormatting sqref="B59">
    <cfRule type="duplicateValues" priority="515" stopIfTrue="1"/>
  </conditionalFormatting>
  <conditionalFormatting sqref="B57">
    <cfRule type="duplicateValues" priority="514" stopIfTrue="1"/>
  </conditionalFormatting>
  <conditionalFormatting sqref="B58">
    <cfRule type="duplicateValues" priority="513" stopIfTrue="1"/>
  </conditionalFormatting>
  <conditionalFormatting sqref="B52">
    <cfRule type="duplicateValues" priority="512" stopIfTrue="1"/>
  </conditionalFormatting>
  <conditionalFormatting sqref="B53:B55">
    <cfRule type="duplicateValues" priority="511" stopIfTrue="1"/>
  </conditionalFormatting>
  <conditionalFormatting sqref="B56">
    <cfRule type="duplicateValues" priority="510" stopIfTrue="1"/>
  </conditionalFormatting>
  <conditionalFormatting sqref="B88">
    <cfRule type="duplicateValues" priority="509" stopIfTrue="1"/>
  </conditionalFormatting>
  <conditionalFormatting sqref="B110 B113:B117">
    <cfRule type="duplicateValues" priority="508" stopIfTrue="1"/>
  </conditionalFormatting>
  <conditionalFormatting sqref="B101:B102">
    <cfRule type="duplicateValues" priority="507" stopIfTrue="1"/>
  </conditionalFormatting>
  <conditionalFormatting sqref="B84">
    <cfRule type="duplicateValues" priority="506" stopIfTrue="1"/>
  </conditionalFormatting>
  <conditionalFormatting sqref="B142">
    <cfRule type="duplicateValues" priority="505" stopIfTrue="1"/>
  </conditionalFormatting>
  <conditionalFormatting sqref="B81">
    <cfRule type="duplicateValues" priority="504" stopIfTrue="1"/>
  </conditionalFormatting>
  <conditionalFormatting sqref="B87">
    <cfRule type="duplicateValues" priority="503" stopIfTrue="1"/>
  </conditionalFormatting>
  <conditionalFormatting sqref="B75">
    <cfRule type="duplicateValues" priority="502" stopIfTrue="1"/>
  </conditionalFormatting>
  <conditionalFormatting sqref="B74">
    <cfRule type="duplicateValues" priority="501" stopIfTrue="1"/>
  </conditionalFormatting>
  <conditionalFormatting sqref="B85:B86">
    <cfRule type="duplicateValues" priority="500" stopIfTrue="1"/>
  </conditionalFormatting>
  <conditionalFormatting sqref="B199">
    <cfRule type="duplicateValues" priority="499" stopIfTrue="1"/>
  </conditionalFormatting>
  <conditionalFormatting sqref="B214">
    <cfRule type="duplicateValues" priority="498" stopIfTrue="1"/>
  </conditionalFormatting>
  <conditionalFormatting sqref="B176">
    <cfRule type="duplicateValues" priority="497" stopIfTrue="1"/>
  </conditionalFormatting>
  <conditionalFormatting sqref="B177">
    <cfRule type="duplicateValues" priority="496" stopIfTrue="1"/>
  </conditionalFormatting>
  <conditionalFormatting sqref="B202">
    <cfRule type="duplicateValues" priority="495" stopIfTrue="1"/>
  </conditionalFormatting>
  <conditionalFormatting sqref="B201">
    <cfRule type="duplicateValues" priority="494" stopIfTrue="1"/>
  </conditionalFormatting>
  <conditionalFormatting sqref="B185">
    <cfRule type="duplicateValues" priority="493" stopIfTrue="1"/>
  </conditionalFormatting>
  <conditionalFormatting sqref="B208">
    <cfRule type="duplicateValues" priority="492" stopIfTrue="1"/>
  </conditionalFormatting>
  <conditionalFormatting sqref="B120:B121">
    <cfRule type="duplicateValues" priority="491" stopIfTrue="1"/>
  </conditionalFormatting>
  <conditionalFormatting sqref="B168">
    <cfRule type="duplicateValues" priority="490" stopIfTrue="1"/>
  </conditionalFormatting>
  <conditionalFormatting sqref="B157:B159">
    <cfRule type="duplicateValues" priority="489" stopIfTrue="1"/>
  </conditionalFormatting>
  <conditionalFormatting sqref="B150">
    <cfRule type="duplicateValues" priority="488" stopIfTrue="1"/>
  </conditionalFormatting>
  <conditionalFormatting sqref="B188">
    <cfRule type="duplicateValues" priority="487" stopIfTrue="1"/>
  </conditionalFormatting>
  <conditionalFormatting sqref="B166">
    <cfRule type="duplicateValues" priority="486" stopIfTrue="1"/>
  </conditionalFormatting>
  <conditionalFormatting sqref="B213">
    <cfRule type="duplicateValues" priority="485" stopIfTrue="1"/>
  </conditionalFormatting>
  <conditionalFormatting sqref="B270">
    <cfRule type="duplicateValues" priority="484" stopIfTrue="1"/>
  </conditionalFormatting>
  <conditionalFormatting sqref="B222">
    <cfRule type="duplicateValues" priority="483" stopIfTrue="1"/>
  </conditionalFormatting>
  <conditionalFormatting sqref="B221">
    <cfRule type="duplicateValues" priority="482" stopIfTrue="1"/>
  </conditionalFormatting>
  <conditionalFormatting sqref="B220">
    <cfRule type="duplicateValues" priority="481" stopIfTrue="1"/>
  </conditionalFormatting>
  <conditionalFormatting sqref="B309">
    <cfRule type="duplicateValues" priority="480" stopIfTrue="1"/>
  </conditionalFormatting>
  <conditionalFormatting sqref="B253">
    <cfRule type="duplicateValues" priority="479" stopIfTrue="1"/>
  </conditionalFormatting>
  <conditionalFormatting sqref="B167">
    <cfRule type="duplicateValues" priority="478" stopIfTrue="1"/>
  </conditionalFormatting>
  <conditionalFormatting sqref="B212">
    <cfRule type="duplicateValues" priority="477" stopIfTrue="1"/>
  </conditionalFormatting>
  <conditionalFormatting sqref="B216">
    <cfRule type="duplicateValues" priority="476" stopIfTrue="1"/>
  </conditionalFormatting>
  <conditionalFormatting sqref="B251">
    <cfRule type="duplicateValues" priority="475" stopIfTrue="1"/>
  </conditionalFormatting>
  <conditionalFormatting sqref="B226">
    <cfRule type="duplicateValues" priority="474" stopIfTrue="1"/>
  </conditionalFormatting>
  <conditionalFormatting sqref="B191">
    <cfRule type="duplicateValues" priority="473" stopIfTrue="1"/>
  </conditionalFormatting>
  <conditionalFormatting sqref="B125">
    <cfRule type="duplicateValues" priority="472" stopIfTrue="1"/>
  </conditionalFormatting>
  <conditionalFormatting sqref="B193">
    <cfRule type="duplicateValues" priority="471" stopIfTrue="1"/>
  </conditionalFormatting>
  <conditionalFormatting sqref="B198">
    <cfRule type="duplicateValues" priority="470" stopIfTrue="1"/>
  </conditionalFormatting>
  <conditionalFormatting sqref="B179">
    <cfRule type="duplicateValues" priority="469" stopIfTrue="1"/>
  </conditionalFormatting>
  <conditionalFormatting sqref="B164">
    <cfRule type="duplicateValues" priority="468" stopIfTrue="1"/>
  </conditionalFormatting>
  <conditionalFormatting sqref="B165">
    <cfRule type="duplicateValues" priority="467" stopIfTrue="1"/>
  </conditionalFormatting>
  <conditionalFormatting sqref="B155">
    <cfRule type="duplicateValues" priority="466" stopIfTrue="1"/>
  </conditionalFormatting>
  <conditionalFormatting sqref="B154">
    <cfRule type="duplicateValues" priority="465" stopIfTrue="1"/>
  </conditionalFormatting>
  <conditionalFormatting sqref="B98">
    <cfRule type="duplicateValues" priority="464" stopIfTrue="1"/>
  </conditionalFormatting>
  <conditionalFormatting sqref="B169:B170">
    <cfRule type="duplicateValues" priority="463" stopIfTrue="1"/>
  </conditionalFormatting>
  <conditionalFormatting sqref="B174">
    <cfRule type="duplicateValues" priority="462" stopIfTrue="1"/>
  </conditionalFormatting>
  <conditionalFormatting sqref="B178">
    <cfRule type="duplicateValues" priority="461" stopIfTrue="1"/>
  </conditionalFormatting>
  <conditionalFormatting sqref="B172:B173">
    <cfRule type="duplicateValues" priority="460" stopIfTrue="1"/>
  </conditionalFormatting>
  <conditionalFormatting sqref="B203">
    <cfRule type="duplicateValues" priority="459" stopIfTrue="1"/>
  </conditionalFormatting>
  <conditionalFormatting sqref="B205">
    <cfRule type="duplicateValues" priority="458" stopIfTrue="1"/>
  </conditionalFormatting>
  <conditionalFormatting sqref="B269">
    <cfRule type="duplicateValues" priority="457" stopIfTrue="1"/>
  </conditionalFormatting>
  <conditionalFormatting sqref="B334">
    <cfRule type="duplicateValues" priority="456" stopIfTrue="1"/>
  </conditionalFormatting>
  <conditionalFormatting sqref="B336">
    <cfRule type="duplicateValues" priority="455" stopIfTrue="1"/>
  </conditionalFormatting>
  <conditionalFormatting sqref="B299">
    <cfRule type="duplicateValues" priority="454" stopIfTrue="1"/>
  </conditionalFormatting>
  <conditionalFormatting sqref="B171">
    <cfRule type="duplicateValues" priority="453" stopIfTrue="1"/>
  </conditionalFormatting>
  <conditionalFormatting sqref="B189:B190">
    <cfRule type="duplicateValues" priority="452" stopIfTrue="1"/>
  </conditionalFormatting>
  <conditionalFormatting sqref="B160">
    <cfRule type="duplicateValues" priority="451" stopIfTrue="1"/>
  </conditionalFormatting>
  <conditionalFormatting sqref="B175">
    <cfRule type="duplicateValues" priority="450" stopIfTrue="1"/>
  </conditionalFormatting>
  <conditionalFormatting sqref="B161">
    <cfRule type="duplicateValues" priority="449" stopIfTrue="1"/>
  </conditionalFormatting>
  <conditionalFormatting sqref="B163">
    <cfRule type="duplicateValues" priority="448" stopIfTrue="1"/>
  </conditionalFormatting>
  <conditionalFormatting sqref="B194:B197">
    <cfRule type="duplicateValues" priority="447" stopIfTrue="1"/>
  </conditionalFormatting>
  <conditionalFormatting sqref="B235">
    <cfRule type="duplicateValues" priority="446" stopIfTrue="1"/>
  </conditionalFormatting>
  <conditionalFormatting sqref="B234">
    <cfRule type="duplicateValues" priority="445" stopIfTrue="1"/>
  </conditionalFormatting>
  <conditionalFormatting sqref="B219">
    <cfRule type="duplicateValues" priority="444" stopIfTrue="1"/>
  </conditionalFormatting>
  <conditionalFormatting sqref="B272">
    <cfRule type="duplicateValues" priority="443" stopIfTrue="1"/>
  </conditionalFormatting>
  <conditionalFormatting sqref="B273">
    <cfRule type="duplicateValues" priority="442" stopIfTrue="1"/>
  </conditionalFormatting>
  <conditionalFormatting sqref="B244">
    <cfRule type="duplicateValues" priority="441" stopIfTrue="1"/>
  </conditionalFormatting>
  <conditionalFormatting sqref="B243">
    <cfRule type="duplicateValues" priority="440" stopIfTrue="1"/>
  </conditionalFormatting>
  <conditionalFormatting sqref="B242">
    <cfRule type="duplicateValues" priority="439" stopIfTrue="1"/>
  </conditionalFormatting>
  <conditionalFormatting sqref="B192">
    <cfRule type="duplicateValues" priority="438" stopIfTrue="1"/>
  </conditionalFormatting>
  <conditionalFormatting sqref="B301">
    <cfRule type="duplicateValues" priority="437" stopIfTrue="1"/>
  </conditionalFormatting>
  <conditionalFormatting sqref="B245">
    <cfRule type="duplicateValues" priority="436" stopIfTrue="1"/>
  </conditionalFormatting>
  <conditionalFormatting sqref="B204">
    <cfRule type="duplicateValues" priority="435" stopIfTrue="1"/>
  </conditionalFormatting>
  <conditionalFormatting sqref="B282">
    <cfRule type="duplicateValues" priority="434" stopIfTrue="1"/>
  </conditionalFormatting>
  <conditionalFormatting sqref="B256">
    <cfRule type="duplicateValues" priority="433" stopIfTrue="1"/>
  </conditionalFormatting>
  <conditionalFormatting sqref="B162">
    <cfRule type="duplicateValues" priority="432" stopIfTrue="1"/>
  </conditionalFormatting>
  <conditionalFormatting sqref="B207">
    <cfRule type="duplicateValues" priority="431" stopIfTrue="1"/>
  </conditionalFormatting>
  <conditionalFormatting sqref="B283">
    <cfRule type="duplicateValues" priority="430" stopIfTrue="1"/>
  </conditionalFormatting>
  <conditionalFormatting sqref="B260">
    <cfRule type="duplicateValues" priority="429" stopIfTrue="1"/>
  </conditionalFormatting>
  <conditionalFormatting sqref="B259">
    <cfRule type="duplicateValues" priority="428" stopIfTrue="1"/>
  </conditionalFormatting>
  <conditionalFormatting sqref="B258">
    <cfRule type="duplicateValues" priority="427" stopIfTrue="1"/>
  </conditionalFormatting>
  <conditionalFormatting sqref="B257">
    <cfRule type="duplicateValues" priority="426" stopIfTrue="1"/>
  </conditionalFormatting>
  <conditionalFormatting sqref="B250">
    <cfRule type="duplicateValues" priority="425" stopIfTrue="1"/>
  </conditionalFormatting>
  <conditionalFormatting sqref="B239">
    <cfRule type="duplicateValues" priority="424" stopIfTrue="1"/>
  </conditionalFormatting>
  <conditionalFormatting sqref="B200">
    <cfRule type="duplicateValues" priority="423" stopIfTrue="1"/>
  </conditionalFormatting>
  <conditionalFormatting sqref="B209">
    <cfRule type="duplicateValues" priority="422" stopIfTrue="1"/>
  </conditionalFormatting>
  <conditionalFormatting sqref="B277">
    <cfRule type="duplicateValues" priority="421" stopIfTrue="1"/>
  </conditionalFormatting>
  <conditionalFormatting sqref="B206">
    <cfRule type="duplicateValues" priority="420" stopIfTrue="1"/>
  </conditionalFormatting>
  <conditionalFormatting sqref="B210">
    <cfRule type="duplicateValues" priority="419" stopIfTrue="1"/>
  </conditionalFormatting>
  <conditionalFormatting sqref="B211">
    <cfRule type="duplicateValues" priority="418" stopIfTrue="1"/>
  </conditionalFormatting>
  <conditionalFormatting sqref="B215">
    <cfRule type="duplicateValues" priority="417" stopIfTrue="1"/>
  </conditionalFormatting>
  <conditionalFormatting sqref="B217">
    <cfRule type="duplicateValues" priority="416" stopIfTrue="1"/>
  </conditionalFormatting>
  <conditionalFormatting sqref="B218">
    <cfRule type="duplicateValues" priority="415" stopIfTrue="1"/>
  </conditionalFormatting>
  <conditionalFormatting sqref="B223">
    <cfRule type="duplicateValues" priority="414" stopIfTrue="1"/>
  </conditionalFormatting>
  <conditionalFormatting sqref="B224">
    <cfRule type="duplicateValues" priority="413" stopIfTrue="1"/>
  </conditionalFormatting>
  <conditionalFormatting sqref="B230">
    <cfRule type="duplicateValues" priority="412" stopIfTrue="1"/>
  </conditionalFormatting>
  <conditionalFormatting sqref="B232">
    <cfRule type="duplicateValues" priority="411" stopIfTrue="1"/>
  </conditionalFormatting>
  <conditionalFormatting sqref="B233">
    <cfRule type="duplicateValues" priority="410" stopIfTrue="1"/>
  </conditionalFormatting>
  <conditionalFormatting sqref="B236">
    <cfRule type="duplicateValues" priority="409" stopIfTrue="1"/>
  </conditionalFormatting>
  <conditionalFormatting sqref="B237">
    <cfRule type="duplicateValues" priority="408" stopIfTrue="1"/>
  </conditionalFormatting>
  <conditionalFormatting sqref="B241">
    <cfRule type="duplicateValues" priority="407" stopIfTrue="1"/>
  </conditionalFormatting>
  <conditionalFormatting sqref="B246">
    <cfRule type="duplicateValues" priority="406" stopIfTrue="1"/>
  </conditionalFormatting>
  <conditionalFormatting sqref="B247">
    <cfRule type="duplicateValues" priority="405" stopIfTrue="1"/>
  </conditionalFormatting>
  <conditionalFormatting sqref="B248">
    <cfRule type="duplicateValues" priority="404" stopIfTrue="1"/>
  </conditionalFormatting>
  <conditionalFormatting sqref="B249">
    <cfRule type="duplicateValues" priority="403" stopIfTrue="1"/>
  </conditionalFormatting>
  <conditionalFormatting sqref="B252">
    <cfRule type="duplicateValues" priority="402" stopIfTrue="1"/>
  </conditionalFormatting>
  <conditionalFormatting sqref="B255">
    <cfRule type="duplicateValues" priority="401" stopIfTrue="1"/>
  </conditionalFormatting>
  <conditionalFormatting sqref="B240">
    <cfRule type="duplicateValues" priority="400" stopIfTrue="1"/>
  </conditionalFormatting>
  <conditionalFormatting sqref="B261">
    <cfRule type="duplicateValues" priority="399" stopIfTrue="1"/>
  </conditionalFormatting>
  <conditionalFormatting sqref="B227">
    <cfRule type="duplicateValues" priority="398" stopIfTrue="1"/>
  </conditionalFormatting>
  <conditionalFormatting sqref="B225">
    <cfRule type="duplicateValues" priority="397" stopIfTrue="1"/>
  </conditionalFormatting>
  <conditionalFormatting sqref="B298">
    <cfRule type="duplicateValues" priority="396" stopIfTrue="1"/>
  </conditionalFormatting>
  <conditionalFormatting sqref="B254">
    <cfRule type="duplicateValues" priority="395" stopIfTrue="1"/>
  </conditionalFormatting>
  <conditionalFormatting sqref="B266">
    <cfRule type="duplicateValues" priority="394" stopIfTrue="1"/>
  </conditionalFormatting>
  <conditionalFormatting sqref="B267">
    <cfRule type="duplicateValues" priority="393" stopIfTrue="1"/>
  </conditionalFormatting>
  <conditionalFormatting sqref="B268">
    <cfRule type="duplicateValues" priority="392" stopIfTrue="1"/>
  </conditionalFormatting>
  <conditionalFormatting sqref="B271">
    <cfRule type="duplicateValues" priority="391" stopIfTrue="1"/>
  </conditionalFormatting>
  <conditionalFormatting sqref="B274">
    <cfRule type="duplicateValues" priority="390" stopIfTrue="1"/>
  </conditionalFormatting>
  <conditionalFormatting sqref="B275">
    <cfRule type="duplicateValues" priority="389" stopIfTrue="1"/>
  </conditionalFormatting>
  <conditionalFormatting sqref="B276">
    <cfRule type="duplicateValues" priority="388" stopIfTrue="1"/>
  </conditionalFormatting>
  <conditionalFormatting sqref="B278">
    <cfRule type="duplicateValues" priority="387" stopIfTrue="1"/>
  </conditionalFormatting>
  <conditionalFormatting sqref="B279">
    <cfRule type="duplicateValues" priority="386" stopIfTrue="1"/>
  </conditionalFormatting>
  <conditionalFormatting sqref="B281">
    <cfRule type="duplicateValues" priority="385" stopIfTrue="1"/>
  </conditionalFormatting>
  <conditionalFormatting sqref="B284">
    <cfRule type="duplicateValues" priority="384" stopIfTrue="1"/>
  </conditionalFormatting>
  <conditionalFormatting sqref="B285">
    <cfRule type="duplicateValues" priority="383" stopIfTrue="1"/>
  </conditionalFormatting>
  <conditionalFormatting sqref="B286">
    <cfRule type="duplicateValues" priority="382" stopIfTrue="1"/>
  </conditionalFormatting>
  <conditionalFormatting sqref="B287">
    <cfRule type="duplicateValues" priority="381" stopIfTrue="1"/>
  </conditionalFormatting>
  <conditionalFormatting sqref="B289">
    <cfRule type="duplicateValues" priority="380" stopIfTrue="1"/>
  </conditionalFormatting>
  <conditionalFormatting sqref="B290">
    <cfRule type="duplicateValues" priority="379" stopIfTrue="1"/>
  </conditionalFormatting>
  <conditionalFormatting sqref="B291">
    <cfRule type="duplicateValues" priority="378" stopIfTrue="1"/>
  </conditionalFormatting>
  <conditionalFormatting sqref="B292">
    <cfRule type="duplicateValues" priority="377" stopIfTrue="1"/>
  </conditionalFormatting>
  <conditionalFormatting sqref="B293">
    <cfRule type="duplicateValues" priority="376" stopIfTrue="1"/>
  </conditionalFormatting>
  <conditionalFormatting sqref="B294">
    <cfRule type="duplicateValues" priority="375" stopIfTrue="1"/>
  </conditionalFormatting>
  <conditionalFormatting sqref="B295">
    <cfRule type="duplicateValues" priority="374" stopIfTrue="1"/>
  </conditionalFormatting>
  <conditionalFormatting sqref="B296">
    <cfRule type="duplicateValues" priority="373" stopIfTrue="1"/>
  </conditionalFormatting>
  <conditionalFormatting sqref="B297">
    <cfRule type="duplicateValues" priority="372" stopIfTrue="1"/>
  </conditionalFormatting>
  <conditionalFormatting sqref="B329">
    <cfRule type="duplicateValues" priority="371" stopIfTrue="1"/>
  </conditionalFormatting>
  <conditionalFormatting sqref="B380">
    <cfRule type="duplicateValues" priority="370" stopIfTrue="1"/>
  </conditionalFormatting>
  <conditionalFormatting sqref="B381">
    <cfRule type="duplicateValues" priority="369" stopIfTrue="1"/>
  </conditionalFormatting>
  <conditionalFormatting sqref="B362">
    <cfRule type="duplicateValues" priority="368" stopIfTrue="1"/>
  </conditionalFormatting>
  <conditionalFormatting sqref="B359">
    <cfRule type="duplicateValues" priority="367" stopIfTrue="1"/>
  </conditionalFormatting>
  <conditionalFormatting sqref="B314">
    <cfRule type="duplicateValues" priority="366" stopIfTrue="1"/>
  </conditionalFormatting>
  <conditionalFormatting sqref="B363">
    <cfRule type="duplicateValues" priority="365" stopIfTrue="1"/>
  </conditionalFormatting>
  <conditionalFormatting sqref="B379">
    <cfRule type="duplicateValues" priority="364" stopIfTrue="1"/>
  </conditionalFormatting>
  <conditionalFormatting sqref="B323">
    <cfRule type="duplicateValues" priority="363" stopIfTrue="1"/>
  </conditionalFormatting>
  <conditionalFormatting sqref="B388">
    <cfRule type="duplicateValues" priority="362" stopIfTrue="1"/>
  </conditionalFormatting>
  <conditionalFormatting sqref="B280">
    <cfRule type="duplicateValues" priority="361" stopIfTrue="1"/>
  </conditionalFormatting>
  <conditionalFormatting sqref="B386">
    <cfRule type="duplicateValues" priority="360" stopIfTrue="1"/>
  </conditionalFormatting>
  <conditionalFormatting sqref="B304">
    <cfRule type="duplicateValues" priority="359" stopIfTrue="1"/>
  </conditionalFormatting>
  <conditionalFormatting sqref="B335">
    <cfRule type="duplicateValues" priority="358" stopIfTrue="1"/>
  </conditionalFormatting>
  <conditionalFormatting sqref="B355">
    <cfRule type="duplicateValues" priority="357" stopIfTrue="1"/>
  </conditionalFormatting>
  <conditionalFormatting sqref="B354">
    <cfRule type="duplicateValues" priority="356" stopIfTrue="1"/>
  </conditionalFormatting>
  <conditionalFormatting sqref="B353">
    <cfRule type="duplicateValues" priority="355" stopIfTrue="1"/>
  </conditionalFormatting>
  <conditionalFormatting sqref="B229">
    <cfRule type="duplicateValues" priority="354" stopIfTrue="1"/>
  </conditionalFormatting>
  <conditionalFormatting sqref="B358">
    <cfRule type="duplicateValues" priority="353" stopIfTrue="1"/>
  </conditionalFormatting>
  <conditionalFormatting sqref="B392">
    <cfRule type="duplicateValues" priority="352" stopIfTrue="1"/>
  </conditionalFormatting>
  <conditionalFormatting sqref="B231">
    <cfRule type="duplicateValues" priority="351" stopIfTrue="1"/>
  </conditionalFormatting>
  <conditionalFormatting sqref="B238">
    <cfRule type="duplicateValues" priority="350" stopIfTrue="1"/>
  </conditionalFormatting>
  <conditionalFormatting sqref="B264">
    <cfRule type="duplicateValues" priority="349" stopIfTrue="1"/>
  </conditionalFormatting>
  <conditionalFormatting sqref="B265">
    <cfRule type="duplicateValues" priority="348" stopIfTrue="1"/>
  </conditionalFormatting>
  <conditionalFormatting sqref="B263">
    <cfRule type="duplicateValues" priority="347" stopIfTrue="1"/>
  </conditionalFormatting>
  <conditionalFormatting sqref="B262">
    <cfRule type="duplicateValues" priority="346" stopIfTrue="1"/>
  </conditionalFormatting>
  <conditionalFormatting sqref="B394">
    <cfRule type="duplicateValues" priority="345" stopIfTrue="1"/>
  </conditionalFormatting>
  <conditionalFormatting sqref="B321">
    <cfRule type="duplicateValues" priority="344" stopIfTrue="1"/>
  </conditionalFormatting>
  <conditionalFormatting sqref="B322">
    <cfRule type="duplicateValues" priority="343" stopIfTrue="1"/>
  </conditionalFormatting>
  <conditionalFormatting sqref="B390">
    <cfRule type="duplicateValues" priority="342" stopIfTrue="1"/>
  </conditionalFormatting>
  <conditionalFormatting sqref="B311">
    <cfRule type="duplicateValues" priority="341" stopIfTrue="1"/>
  </conditionalFormatting>
  <conditionalFormatting sqref="B391">
    <cfRule type="duplicateValues" priority="340" stopIfTrue="1"/>
  </conditionalFormatting>
  <conditionalFormatting sqref="B310">
    <cfRule type="duplicateValues" priority="339" stopIfTrue="1"/>
  </conditionalFormatting>
  <conditionalFormatting sqref="B331">
    <cfRule type="duplicateValues" priority="338" stopIfTrue="1"/>
  </conditionalFormatting>
  <conditionalFormatting sqref="B352">
    <cfRule type="duplicateValues" priority="337" stopIfTrue="1"/>
  </conditionalFormatting>
  <conditionalFormatting sqref="B351">
    <cfRule type="duplicateValues" priority="336" stopIfTrue="1"/>
  </conditionalFormatting>
  <conditionalFormatting sqref="B319">
    <cfRule type="duplicateValues" priority="335" stopIfTrue="1"/>
  </conditionalFormatting>
  <conditionalFormatting sqref="B396">
    <cfRule type="duplicateValues" priority="334" stopIfTrue="1"/>
  </conditionalFormatting>
  <conditionalFormatting sqref="B395">
    <cfRule type="duplicateValues" priority="333" stopIfTrue="1"/>
  </conditionalFormatting>
  <conditionalFormatting sqref="B317">
    <cfRule type="duplicateValues" priority="332" stopIfTrue="1"/>
  </conditionalFormatting>
  <conditionalFormatting sqref="B340 B344">
    <cfRule type="duplicateValues" priority="331" stopIfTrue="1"/>
  </conditionalFormatting>
  <conditionalFormatting sqref="B382">
    <cfRule type="duplicateValues" priority="330" stopIfTrue="1"/>
  </conditionalFormatting>
  <conditionalFormatting sqref="B348">
    <cfRule type="duplicateValues" priority="329" stopIfTrue="1"/>
  </conditionalFormatting>
  <conditionalFormatting sqref="B346">
    <cfRule type="duplicateValues" priority="328" stopIfTrue="1"/>
  </conditionalFormatting>
  <conditionalFormatting sqref="B347">
    <cfRule type="duplicateValues" priority="327" stopIfTrue="1"/>
  </conditionalFormatting>
  <conditionalFormatting sqref="B349">
    <cfRule type="duplicateValues" priority="326" stopIfTrue="1"/>
  </conditionalFormatting>
  <conditionalFormatting sqref="B318">
    <cfRule type="duplicateValues" priority="325" stopIfTrue="1"/>
  </conditionalFormatting>
  <conditionalFormatting sqref="B320">
    <cfRule type="duplicateValues" priority="324" stopIfTrue="1"/>
  </conditionalFormatting>
  <conditionalFormatting sqref="B288">
    <cfRule type="duplicateValues" priority="323" stopIfTrue="1"/>
  </conditionalFormatting>
  <conditionalFormatting sqref="B140">
    <cfRule type="duplicateValues" priority="322" stopIfTrue="1"/>
  </conditionalFormatting>
  <conditionalFormatting sqref="B112">
    <cfRule type="duplicateValues" priority="321" stopIfTrue="1"/>
  </conditionalFormatting>
  <conditionalFormatting sqref="B139">
    <cfRule type="duplicateValues" priority="320" stopIfTrue="1"/>
  </conditionalFormatting>
  <conditionalFormatting sqref="B151">
    <cfRule type="duplicateValues" priority="319" stopIfTrue="1"/>
  </conditionalFormatting>
  <conditionalFormatting sqref="B187">
    <cfRule type="duplicateValues" priority="318" stopIfTrue="1"/>
  </conditionalFormatting>
  <conditionalFormatting sqref="B228">
    <cfRule type="duplicateValues" priority="317" stopIfTrue="1"/>
  </conditionalFormatting>
  <conditionalFormatting sqref="B357">
    <cfRule type="duplicateValues" priority="316" stopIfTrue="1"/>
  </conditionalFormatting>
  <conditionalFormatting sqref="B302">
    <cfRule type="duplicateValues" priority="315" stopIfTrue="1"/>
  </conditionalFormatting>
  <conditionalFormatting sqref="B305">
    <cfRule type="duplicateValues" priority="314" stopIfTrue="1"/>
  </conditionalFormatting>
  <conditionalFormatting sqref="B303">
    <cfRule type="duplicateValues" priority="313" stopIfTrue="1"/>
  </conditionalFormatting>
  <conditionalFormatting sqref="B300">
    <cfRule type="duplicateValues" priority="312" stopIfTrue="1"/>
  </conditionalFormatting>
  <conditionalFormatting sqref="B333">
    <cfRule type="duplicateValues" priority="311" stopIfTrue="1"/>
  </conditionalFormatting>
  <conditionalFormatting sqref="B350">
    <cfRule type="duplicateValues" priority="310" stopIfTrue="1"/>
  </conditionalFormatting>
  <conditionalFormatting sqref="B306">
    <cfRule type="duplicateValues" priority="309" stopIfTrue="1"/>
  </conditionalFormatting>
  <conditionalFormatting sqref="B307">
    <cfRule type="duplicateValues" priority="308" stopIfTrue="1"/>
  </conditionalFormatting>
  <conditionalFormatting sqref="B308">
    <cfRule type="duplicateValues" priority="307" stopIfTrue="1"/>
  </conditionalFormatting>
  <conditionalFormatting sqref="B312">
    <cfRule type="duplicateValues" priority="306" stopIfTrue="1"/>
  </conditionalFormatting>
  <conditionalFormatting sqref="B313">
    <cfRule type="duplicateValues" priority="305" stopIfTrue="1"/>
  </conditionalFormatting>
  <conditionalFormatting sqref="B315">
    <cfRule type="duplicateValues" priority="304" stopIfTrue="1"/>
  </conditionalFormatting>
  <conditionalFormatting sqref="B316">
    <cfRule type="duplicateValues" priority="303" stopIfTrue="1"/>
  </conditionalFormatting>
  <conditionalFormatting sqref="B324">
    <cfRule type="duplicateValues" priority="302" stopIfTrue="1"/>
  </conditionalFormatting>
  <conditionalFormatting sqref="B325">
    <cfRule type="duplicateValues" priority="301" stopIfTrue="1"/>
  </conditionalFormatting>
  <conditionalFormatting sqref="B326">
    <cfRule type="duplicateValues" priority="300" stopIfTrue="1"/>
  </conditionalFormatting>
  <conditionalFormatting sqref="B327">
    <cfRule type="duplicateValues" priority="299" stopIfTrue="1"/>
  </conditionalFormatting>
  <conditionalFormatting sqref="B328">
    <cfRule type="duplicateValues" priority="298" stopIfTrue="1"/>
  </conditionalFormatting>
  <conditionalFormatting sqref="B330">
    <cfRule type="duplicateValues" priority="297" stopIfTrue="1"/>
  </conditionalFormatting>
  <conditionalFormatting sqref="B332">
    <cfRule type="duplicateValues" priority="296" stopIfTrue="1"/>
  </conditionalFormatting>
  <conditionalFormatting sqref="B337">
    <cfRule type="duplicateValues" priority="295" stopIfTrue="1"/>
  </conditionalFormatting>
  <conditionalFormatting sqref="B338">
    <cfRule type="duplicateValues" priority="294" stopIfTrue="1"/>
  </conditionalFormatting>
  <conditionalFormatting sqref="B339">
    <cfRule type="duplicateValues" priority="293" stopIfTrue="1"/>
  </conditionalFormatting>
  <conditionalFormatting sqref="B341">
    <cfRule type="duplicateValues" priority="292" stopIfTrue="1"/>
  </conditionalFormatting>
  <conditionalFormatting sqref="B342">
    <cfRule type="duplicateValues" priority="291" stopIfTrue="1"/>
  </conditionalFormatting>
  <conditionalFormatting sqref="B356">
    <cfRule type="duplicateValues" priority="290" stopIfTrue="1"/>
  </conditionalFormatting>
  <conditionalFormatting sqref="B360">
    <cfRule type="duplicateValues" priority="289" stopIfTrue="1"/>
  </conditionalFormatting>
  <conditionalFormatting sqref="B361">
    <cfRule type="duplicateValues" priority="288" stopIfTrue="1"/>
  </conditionalFormatting>
  <conditionalFormatting sqref="B364">
    <cfRule type="duplicateValues" priority="287" stopIfTrue="1"/>
  </conditionalFormatting>
  <conditionalFormatting sqref="B365">
    <cfRule type="duplicateValues" priority="286" stopIfTrue="1"/>
  </conditionalFormatting>
  <conditionalFormatting sqref="B366">
    <cfRule type="duplicateValues" priority="285" stopIfTrue="1"/>
  </conditionalFormatting>
  <conditionalFormatting sqref="B367">
    <cfRule type="duplicateValues" priority="284" stopIfTrue="1"/>
  </conditionalFormatting>
  <conditionalFormatting sqref="B368">
    <cfRule type="duplicateValues" priority="283" stopIfTrue="1"/>
  </conditionalFormatting>
  <conditionalFormatting sqref="B369">
    <cfRule type="duplicateValues" priority="282" stopIfTrue="1"/>
  </conditionalFormatting>
  <conditionalFormatting sqref="B370">
    <cfRule type="duplicateValues" priority="281" stopIfTrue="1"/>
  </conditionalFormatting>
  <conditionalFormatting sqref="B371">
    <cfRule type="duplicateValues" priority="280" stopIfTrue="1"/>
  </conditionalFormatting>
  <conditionalFormatting sqref="B372">
    <cfRule type="duplicateValues" priority="279" stopIfTrue="1"/>
  </conditionalFormatting>
  <conditionalFormatting sqref="B373">
    <cfRule type="duplicateValues" priority="278" stopIfTrue="1"/>
  </conditionalFormatting>
  <conditionalFormatting sqref="B383">
    <cfRule type="duplicateValues" priority="277" stopIfTrue="1"/>
  </conditionalFormatting>
  <conditionalFormatting sqref="B384">
    <cfRule type="duplicateValues" priority="276" stopIfTrue="1"/>
  </conditionalFormatting>
  <conditionalFormatting sqref="B385">
    <cfRule type="duplicateValues" priority="275" stopIfTrue="1"/>
  </conditionalFormatting>
  <conditionalFormatting sqref="B387">
    <cfRule type="duplicateValues" priority="274" stopIfTrue="1"/>
  </conditionalFormatting>
  <conditionalFormatting sqref="B389">
    <cfRule type="duplicateValues" priority="273" stopIfTrue="1"/>
  </conditionalFormatting>
  <conditionalFormatting sqref="B375">
    <cfRule type="duplicateValues" priority="272" stopIfTrue="1"/>
  </conditionalFormatting>
  <conditionalFormatting sqref="B376">
    <cfRule type="duplicateValues" priority="271" stopIfTrue="1"/>
  </conditionalFormatting>
  <conditionalFormatting sqref="B374">
    <cfRule type="duplicateValues" priority="270" stopIfTrue="1"/>
  </conditionalFormatting>
  <conditionalFormatting sqref="B377">
    <cfRule type="duplicateValues" priority="269" stopIfTrue="1"/>
  </conditionalFormatting>
  <conditionalFormatting sqref="B378">
    <cfRule type="duplicateValues" priority="268" stopIfTrue="1"/>
  </conditionalFormatting>
  <conditionalFormatting sqref="B440">
    <cfRule type="duplicateValues" priority="267" stopIfTrue="1"/>
  </conditionalFormatting>
  <conditionalFormatting sqref="B436">
    <cfRule type="duplicateValues" priority="266" stopIfTrue="1"/>
  </conditionalFormatting>
  <conditionalFormatting sqref="B437">
    <cfRule type="duplicateValues" priority="265" stopIfTrue="1"/>
  </conditionalFormatting>
  <conditionalFormatting sqref="B439">
    <cfRule type="duplicateValues" priority="264" stopIfTrue="1"/>
  </conditionalFormatting>
  <conditionalFormatting sqref="B438">
    <cfRule type="duplicateValues" priority="263" stopIfTrue="1"/>
  </conditionalFormatting>
  <conditionalFormatting sqref="B434">
    <cfRule type="duplicateValues" priority="262" stopIfTrue="1"/>
  </conditionalFormatting>
  <conditionalFormatting sqref="B480">
    <cfRule type="duplicateValues" priority="261" stopIfTrue="1"/>
  </conditionalFormatting>
  <conditionalFormatting sqref="B435">
    <cfRule type="duplicateValues" priority="260" stopIfTrue="1"/>
  </conditionalFormatting>
  <conditionalFormatting sqref="B660">
    <cfRule type="duplicateValues" priority="259" stopIfTrue="1"/>
  </conditionalFormatting>
  <conditionalFormatting sqref="B345">
    <cfRule type="duplicateValues" priority="258" stopIfTrue="1"/>
  </conditionalFormatting>
  <conditionalFormatting sqref="B343">
    <cfRule type="duplicateValues" priority="257" stopIfTrue="1"/>
  </conditionalFormatting>
  <conditionalFormatting sqref="B615">
    <cfRule type="duplicateValues" priority="256" stopIfTrue="1"/>
  </conditionalFormatting>
  <conditionalFormatting sqref="B656">
    <cfRule type="duplicateValues" priority="604" stopIfTrue="1"/>
  </conditionalFormatting>
  <conditionalFormatting sqref="B657">
    <cfRule type="duplicateValues" priority="255" stopIfTrue="1"/>
  </conditionalFormatting>
  <conditionalFormatting sqref="B658">
    <cfRule type="duplicateValues" priority="254" stopIfTrue="1"/>
  </conditionalFormatting>
  <conditionalFormatting sqref="B682">
    <cfRule type="duplicateValues" priority="253" stopIfTrue="1"/>
  </conditionalFormatting>
  <conditionalFormatting sqref="B665">
    <cfRule type="duplicateValues" priority="252" stopIfTrue="1"/>
  </conditionalFormatting>
  <conditionalFormatting sqref="B681">
    <cfRule type="duplicateValues" priority="251" stopIfTrue="1"/>
  </conditionalFormatting>
  <conditionalFormatting sqref="B649">
    <cfRule type="duplicateValues" priority="250" stopIfTrue="1"/>
  </conditionalFormatting>
  <conditionalFormatting sqref="B478">
    <cfRule type="duplicateValues" priority="249" stopIfTrue="1"/>
  </conditionalFormatting>
  <conditionalFormatting sqref="B644">
    <cfRule type="duplicateValues" priority="248" stopIfTrue="1"/>
  </conditionalFormatting>
  <conditionalFormatting sqref="B645">
    <cfRule type="duplicateValues" priority="247" stopIfTrue="1"/>
  </conditionalFormatting>
  <conditionalFormatting sqref="B641">
    <cfRule type="duplicateValues" priority="246" stopIfTrue="1"/>
  </conditionalFormatting>
  <conditionalFormatting sqref="B619">
    <cfRule type="duplicateValues" priority="245" stopIfTrue="1"/>
  </conditionalFormatting>
  <conditionalFormatting sqref="B393">
    <cfRule type="duplicateValues" priority="244" stopIfTrue="1"/>
  </conditionalFormatting>
  <conditionalFormatting sqref="B424">
    <cfRule type="duplicateValues" priority="243" stopIfTrue="1"/>
  </conditionalFormatting>
  <conditionalFormatting sqref="B474">
    <cfRule type="duplicateValues" priority="242" stopIfTrue="1"/>
  </conditionalFormatting>
  <conditionalFormatting sqref="B668">
    <cfRule type="duplicateValues" priority="241" stopIfTrue="1"/>
  </conditionalFormatting>
  <conditionalFormatting sqref="B666">
    <cfRule type="duplicateValues" priority="240" stopIfTrue="1"/>
  </conditionalFormatting>
  <conditionalFormatting sqref="B678">
    <cfRule type="duplicateValues" priority="239" stopIfTrue="1"/>
  </conditionalFormatting>
  <conditionalFormatting sqref="B676">
    <cfRule type="duplicateValues" priority="238" stopIfTrue="1"/>
  </conditionalFormatting>
  <conditionalFormatting sqref="B674">
    <cfRule type="duplicateValues" priority="237" stopIfTrue="1"/>
  </conditionalFormatting>
  <conditionalFormatting sqref="B677">
    <cfRule type="duplicateValues" priority="236" stopIfTrue="1"/>
  </conditionalFormatting>
  <conditionalFormatting sqref="B404">
    <cfRule type="duplicateValues" priority="235" stopIfTrue="1"/>
  </conditionalFormatting>
  <conditionalFormatting sqref="B659">
    <cfRule type="duplicateValues" priority="234" stopIfTrue="1"/>
  </conditionalFormatting>
  <conditionalFormatting sqref="B640">
    <cfRule type="duplicateValues" priority="233" stopIfTrue="1"/>
  </conditionalFormatting>
  <conditionalFormatting sqref="B617">
    <cfRule type="duplicateValues" priority="232" stopIfTrue="1"/>
  </conditionalFormatting>
  <conditionalFormatting sqref="B618">
    <cfRule type="duplicateValues" priority="231" stopIfTrue="1"/>
  </conditionalFormatting>
  <conditionalFormatting sqref="B612">
    <cfRule type="duplicateValues" priority="230" stopIfTrue="1"/>
  </conditionalFormatting>
  <conditionalFormatting sqref="B613">
    <cfRule type="duplicateValues" priority="229" stopIfTrue="1"/>
  </conditionalFormatting>
  <conditionalFormatting sqref="B616">
    <cfRule type="duplicateValues" priority="228" stopIfTrue="1"/>
  </conditionalFormatting>
  <conditionalFormatting sqref="B620">
    <cfRule type="duplicateValues" priority="227" stopIfTrue="1"/>
  </conditionalFormatting>
  <conditionalFormatting sqref="B646">
    <cfRule type="duplicateValues" priority="226" stopIfTrue="1"/>
  </conditionalFormatting>
  <conditionalFormatting sqref="B631">
    <cfRule type="duplicateValues" priority="225" stopIfTrue="1"/>
  </conditionalFormatting>
  <conditionalFormatting sqref="B630">
    <cfRule type="duplicateValues" priority="224" stopIfTrue="1"/>
  </conditionalFormatting>
  <conditionalFormatting sqref="B629">
    <cfRule type="duplicateValues" priority="223" stopIfTrue="1"/>
  </conditionalFormatting>
  <conditionalFormatting sqref="B597">
    <cfRule type="duplicateValues" priority="222" stopIfTrue="1"/>
  </conditionalFormatting>
  <conditionalFormatting sqref="B689">
    <cfRule type="duplicateValues" priority="221" stopIfTrue="1"/>
  </conditionalFormatting>
  <conditionalFormatting sqref="B595">
    <cfRule type="duplicateValues" priority="220" stopIfTrue="1"/>
  </conditionalFormatting>
  <conditionalFormatting sqref="B598">
    <cfRule type="duplicateValues" priority="219" stopIfTrue="1"/>
  </conditionalFormatting>
  <conditionalFormatting sqref="B634">
    <cfRule type="duplicateValues" priority="218" stopIfTrue="1"/>
  </conditionalFormatting>
  <conditionalFormatting sqref="B684">
    <cfRule type="duplicateValues" priority="217" stopIfTrue="1"/>
  </conditionalFormatting>
  <conditionalFormatting sqref="B687">
    <cfRule type="duplicateValues" priority="216" stopIfTrue="1"/>
  </conditionalFormatting>
  <conditionalFormatting sqref="B686">
    <cfRule type="duplicateValues" priority="215" stopIfTrue="1"/>
  </conditionalFormatting>
  <conditionalFormatting sqref="B643">
    <cfRule type="duplicateValues" priority="214" stopIfTrue="1"/>
  </conditionalFormatting>
  <conditionalFormatting sqref="B685">
    <cfRule type="duplicateValues" priority="213" stopIfTrue="1"/>
  </conditionalFormatting>
  <conditionalFormatting sqref="B655">
    <cfRule type="duplicateValues" priority="212" stopIfTrue="1"/>
  </conditionalFormatting>
  <conditionalFormatting sqref="B690">
    <cfRule type="duplicateValues" priority="211" stopIfTrue="1"/>
  </conditionalFormatting>
  <conditionalFormatting sqref="B679">
    <cfRule type="duplicateValues" priority="210" stopIfTrue="1"/>
  </conditionalFormatting>
  <conditionalFormatting sqref="B642">
    <cfRule type="duplicateValues" priority="209" stopIfTrue="1"/>
  </conditionalFormatting>
  <conditionalFormatting sqref="B691">
    <cfRule type="duplicateValues" priority="208" stopIfTrue="1"/>
  </conditionalFormatting>
  <conditionalFormatting sqref="B638">
    <cfRule type="duplicateValues" priority="207" stopIfTrue="1"/>
  </conditionalFormatting>
  <conditionalFormatting sqref="B625">
    <cfRule type="duplicateValues" priority="206" stopIfTrue="1"/>
  </conditionalFormatting>
  <conditionalFormatting sqref="B632">
    <cfRule type="duplicateValues" priority="205" stopIfTrue="1"/>
  </conditionalFormatting>
  <conditionalFormatting sqref="B604">
    <cfRule type="duplicateValues" priority="204" stopIfTrue="1"/>
  </conditionalFormatting>
  <conditionalFormatting sqref="B683">
    <cfRule type="duplicateValues" priority="203" stopIfTrue="1"/>
  </conditionalFormatting>
  <conditionalFormatting sqref="B680">
    <cfRule type="duplicateValues" priority="202" stopIfTrue="1"/>
  </conditionalFormatting>
  <conditionalFormatting sqref="B626">
    <cfRule type="duplicateValues" priority="201" stopIfTrue="1"/>
  </conditionalFormatting>
  <conditionalFormatting sqref="B614">
    <cfRule type="duplicateValues" priority="200" stopIfTrue="1"/>
  </conditionalFormatting>
  <conditionalFormatting sqref="B639">
    <cfRule type="duplicateValues" priority="199" stopIfTrue="1"/>
  </conditionalFormatting>
  <conditionalFormatting sqref="B688">
    <cfRule type="duplicateValues" priority="198" stopIfTrue="1"/>
  </conditionalFormatting>
  <conditionalFormatting sqref="B670">
    <cfRule type="duplicateValues" priority="197" stopIfTrue="1"/>
  </conditionalFormatting>
  <conditionalFormatting sqref="B667">
    <cfRule type="duplicateValues" priority="196" stopIfTrue="1"/>
  </conditionalFormatting>
  <conditionalFormatting sqref="B669">
    <cfRule type="duplicateValues" priority="195" stopIfTrue="1"/>
  </conditionalFormatting>
  <conditionalFormatting sqref="B675">
    <cfRule type="duplicateValues" priority="194" stopIfTrue="1"/>
  </conditionalFormatting>
  <conditionalFormatting sqref="B671:B672">
    <cfRule type="duplicateValues" priority="193" stopIfTrue="1"/>
  </conditionalFormatting>
  <conditionalFormatting sqref="B648">
    <cfRule type="duplicateValues" priority="192" stopIfTrue="1"/>
  </conditionalFormatting>
  <conditionalFormatting sqref="B673">
    <cfRule type="duplicateValues" priority="191" stopIfTrue="1"/>
  </conditionalFormatting>
  <conditionalFormatting sqref="B624">
    <cfRule type="duplicateValues" priority="190" stopIfTrue="1"/>
  </conditionalFormatting>
  <conditionalFormatting sqref="B609">
    <cfRule type="duplicateValues" priority="189" stopIfTrue="1"/>
  </conditionalFormatting>
  <conditionalFormatting sqref="B664">
    <cfRule type="duplicateValues" priority="188" stopIfTrue="1"/>
  </conditionalFormatting>
  <conditionalFormatting sqref="B606">
    <cfRule type="duplicateValues" priority="187" stopIfTrue="1"/>
  </conditionalFormatting>
  <conditionalFormatting sqref="B654">
    <cfRule type="duplicateValues" priority="186" stopIfTrue="1"/>
  </conditionalFormatting>
  <conditionalFormatting sqref="B663">
    <cfRule type="duplicateValues" priority="185" stopIfTrue="1"/>
  </conditionalFormatting>
  <conditionalFormatting sqref="B662">
    <cfRule type="duplicateValues" priority="184" stopIfTrue="1"/>
  </conditionalFormatting>
  <conditionalFormatting sqref="B661">
    <cfRule type="duplicateValues" priority="183" stopIfTrue="1"/>
  </conditionalFormatting>
  <conditionalFormatting sqref="B607">
    <cfRule type="duplicateValues" priority="182" stopIfTrue="1"/>
  </conditionalFormatting>
  <conditionalFormatting sqref="B599">
    <cfRule type="duplicateValues" priority="181" stopIfTrue="1"/>
  </conditionalFormatting>
  <conditionalFormatting sqref="B610">
    <cfRule type="duplicateValues" priority="180" stopIfTrue="1"/>
  </conditionalFormatting>
  <conditionalFormatting sqref="B601">
    <cfRule type="duplicateValues" priority="179" stopIfTrue="1"/>
  </conditionalFormatting>
  <conditionalFormatting sqref="B602">
    <cfRule type="duplicateValues" priority="178" stopIfTrue="1"/>
  </conditionalFormatting>
  <conditionalFormatting sqref="B600">
    <cfRule type="duplicateValues" priority="177" stopIfTrue="1"/>
  </conditionalFormatting>
  <conditionalFormatting sqref="B603">
    <cfRule type="duplicateValues" priority="176" stopIfTrue="1"/>
  </conditionalFormatting>
  <conditionalFormatting sqref="B605">
    <cfRule type="duplicateValues" priority="175" stopIfTrue="1"/>
  </conditionalFormatting>
  <conditionalFormatting sqref="B635">
    <cfRule type="duplicateValues" priority="174" stopIfTrue="1"/>
  </conditionalFormatting>
  <conditionalFormatting sqref="B611">
    <cfRule type="duplicateValues" priority="173" stopIfTrue="1"/>
  </conditionalFormatting>
  <conditionalFormatting sqref="B627">
    <cfRule type="duplicateValues" priority="172" stopIfTrue="1"/>
  </conditionalFormatting>
  <conditionalFormatting sqref="B636">
    <cfRule type="duplicateValues" priority="171" stopIfTrue="1"/>
  </conditionalFormatting>
  <conditionalFormatting sqref="B637">
    <cfRule type="duplicateValues" priority="170" stopIfTrue="1"/>
  </conditionalFormatting>
  <conditionalFormatting sqref="B653">
    <cfRule type="duplicateValues" priority="169" stopIfTrue="1"/>
  </conditionalFormatting>
  <conditionalFormatting sqref="B652">
    <cfRule type="duplicateValues" priority="168" stopIfTrue="1"/>
  </conditionalFormatting>
  <conditionalFormatting sqref="B651">
    <cfRule type="duplicateValues" priority="167" stopIfTrue="1"/>
  </conditionalFormatting>
  <conditionalFormatting sqref="B650">
    <cfRule type="duplicateValues" priority="166" stopIfTrue="1"/>
  </conditionalFormatting>
  <conditionalFormatting sqref="B628">
    <cfRule type="duplicateValues" priority="165" stopIfTrue="1"/>
  </conditionalFormatting>
  <conditionalFormatting sqref="B621">
    <cfRule type="duplicateValues" priority="164" stopIfTrue="1"/>
  </conditionalFormatting>
  <conditionalFormatting sqref="B622">
    <cfRule type="duplicateValues" priority="163" stopIfTrue="1"/>
  </conditionalFormatting>
  <conditionalFormatting sqref="B623">
    <cfRule type="duplicateValues" priority="162" stopIfTrue="1"/>
  </conditionalFormatting>
  <conditionalFormatting sqref="B633">
    <cfRule type="duplicateValues" priority="161" stopIfTrue="1"/>
  </conditionalFormatting>
  <conditionalFormatting sqref="B596">
    <cfRule type="duplicateValues" priority="160" stopIfTrue="1"/>
  </conditionalFormatting>
  <conditionalFormatting sqref="B608">
    <cfRule type="duplicateValues" priority="159" stopIfTrue="1"/>
  </conditionalFormatting>
  <conditionalFormatting sqref="B693">
    <cfRule type="duplicateValues" priority="158" stopIfTrue="1"/>
  </conditionalFormatting>
  <conditionalFormatting sqref="B764">
    <cfRule type="duplicateValues" priority="157" stopIfTrue="1"/>
  </conditionalFormatting>
  <conditionalFormatting sqref="B792:B794">
    <cfRule type="duplicateValues" priority="156" stopIfTrue="1"/>
  </conditionalFormatting>
  <conditionalFormatting sqref="B736">
    <cfRule type="duplicateValues" priority="155" stopIfTrue="1"/>
  </conditionalFormatting>
  <conditionalFormatting sqref="B789">
    <cfRule type="duplicateValues" priority="154" stopIfTrue="1"/>
  </conditionalFormatting>
  <conditionalFormatting sqref="B707">
    <cfRule type="duplicateValues" priority="153" stopIfTrue="1"/>
  </conditionalFormatting>
  <conditionalFormatting sqref="B647">
    <cfRule type="duplicateValues" priority="152" stopIfTrue="1"/>
  </conditionalFormatting>
  <conditionalFormatting sqref="B791">
    <cfRule type="duplicateValues" priority="151" stopIfTrue="1"/>
  </conditionalFormatting>
  <conditionalFormatting sqref="B481:B594 B397:B403 B441:B473 B479 B425:B433 B475:B477 B405:B423">
    <cfRule type="duplicateValues" priority="605" stopIfTrue="1"/>
  </conditionalFormatting>
  <conditionalFormatting sqref="B782">
    <cfRule type="duplicateValues" priority="150" stopIfTrue="1"/>
  </conditionalFormatting>
  <conditionalFormatting sqref="B735">
    <cfRule type="duplicateValues" priority="149" stopIfTrue="1"/>
  </conditionalFormatting>
  <conditionalFormatting sqref="B763">
    <cfRule type="duplicateValues" priority="148" stopIfTrue="1"/>
  </conditionalFormatting>
  <conditionalFormatting sqref="B765">
    <cfRule type="duplicateValues" priority="147" stopIfTrue="1"/>
  </conditionalFormatting>
  <conditionalFormatting sqref="B779">
    <cfRule type="duplicateValues" priority="146" stopIfTrue="1"/>
  </conditionalFormatting>
  <conditionalFormatting sqref="B773">
    <cfRule type="duplicateValues" priority="145" stopIfTrue="1"/>
  </conditionalFormatting>
  <conditionalFormatting sqref="B727">
    <cfRule type="duplicateValues" priority="144" stopIfTrue="1"/>
  </conditionalFormatting>
  <conditionalFormatting sqref="B762">
    <cfRule type="duplicateValues" priority="143" stopIfTrue="1"/>
  </conditionalFormatting>
  <conditionalFormatting sqref="B732">
    <cfRule type="duplicateValues" priority="142" stopIfTrue="1"/>
  </conditionalFormatting>
  <conditionalFormatting sqref="B694:B695">
    <cfRule type="duplicateValues" priority="141" stopIfTrue="1"/>
  </conditionalFormatting>
  <conditionalFormatting sqref="B753">
    <cfRule type="duplicateValues" priority="140" stopIfTrue="1"/>
  </conditionalFormatting>
  <conditionalFormatting sqref="B783:B788">
    <cfRule type="duplicateValues" priority="139" stopIfTrue="1"/>
  </conditionalFormatting>
  <conditionalFormatting sqref="B790">
    <cfRule type="duplicateValues" priority="138" stopIfTrue="1"/>
  </conditionalFormatting>
  <conditionalFormatting sqref="B741">
    <cfRule type="duplicateValues" priority="137" stopIfTrue="1"/>
  </conditionalFormatting>
  <conditionalFormatting sqref="B742">
    <cfRule type="duplicateValues" priority="136" stopIfTrue="1"/>
  </conditionalFormatting>
  <conditionalFormatting sqref="B709">
    <cfRule type="duplicateValues" priority="135" stopIfTrue="1"/>
  </conditionalFormatting>
  <conditionalFormatting sqref="B746">
    <cfRule type="duplicateValues" priority="134" stopIfTrue="1"/>
  </conditionalFormatting>
  <conditionalFormatting sqref="B744">
    <cfRule type="duplicateValues" priority="133" stopIfTrue="1"/>
  </conditionalFormatting>
  <conditionalFormatting sqref="B708">
    <cfRule type="duplicateValues" priority="132" stopIfTrue="1"/>
  </conditionalFormatting>
  <conditionalFormatting sqref="B710">
    <cfRule type="duplicateValues" priority="131" stopIfTrue="1"/>
  </conditionalFormatting>
  <conditionalFormatting sqref="B743">
    <cfRule type="duplicateValues" priority="130" stopIfTrue="1"/>
  </conditionalFormatting>
  <conditionalFormatting sqref="B745">
    <cfRule type="duplicateValues" priority="129" stopIfTrue="1"/>
  </conditionalFormatting>
  <conditionalFormatting sqref="B772">
    <cfRule type="duplicateValues" priority="128" stopIfTrue="1"/>
  </conditionalFormatting>
  <conditionalFormatting sqref="B747">
    <cfRule type="duplicateValues" priority="127" stopIfTrue="1"/>
  </conditionalFormatting>
  <conditionalFormatting sqref="B728">
    <cfRule type="duplicateValues" priority="126" stopIfTrue="1"/>
  </conditionalFormatting>
  <conditionalFormatting sqref="B697:B699">
    <cfRule type="duplicateValues" priority="125" stopIfTrue="1"/>
  </conditionalFormatting>
  <conditionalFormatting sqref="B761">
    <cfRule type="duplicateValues" priority="124" stopIfTrue="1"/>
  </conditionalFormatting>
  <conditionalFormatting sqref="B815">
    <cfRule type="duplicateValues" priority="123" stopIfTrue="1"/>
  </conditionalFormatting>
  <conditionalFormatting sqref="B816">
    <cfRule type="duplicateValues" priority="122" stopIfTrue="1"/>
  </conditionalFormatting>
  <conditionalFormatting sqref="B850:B851">
    <cfRule type="duplicateValues" priority="121" stopIfTrue="1"/>
  </conditionalFormatting>
  <conditionalFormatting sqref="B807">
    <cfRule type="duplicateValues" priority="120" stopIfTrue="1"/>
  </conditionalFormatting>
  <conditionalFormatting sqref="B805:B806">
    <cfRule type="duplicateValues" priority="119" stopIfTrue="1"/>
  </conditionalFormatting>
  <conditionalFormatting sqref="B809">
    <cfRule type="duplicateValues" priority="118" stopIfTrue="1"/>
  </conditionalFormatting>
  <conditionalFormatting sqref="B801">
    <cfRule type="duplicateValues" priority="117" stopIfTrue="1"/>
  </conditionalFormatting>
  <conditionalFormatting sqref="B828:B831">
    <cfRule type="duplicateValues" priority="116" stopIfTrue="1"/>
  </conditionalFormatting>
  <conditionalFormatting sqref="B832">
    <cfRule type="duplicateValues" priority="115" stopIfTrue="1"/>
  </conditionalFormatting>
  <conditionalFormatting sqref="B814">
    <cfRule type="duplicateValues" priority="114" stopIfTrue="1"/>
  </conditionalFormatting>
  <conditionalFormatting sqref="B780">
    <cfRule type="duplicateValues" priority="113" stopIfTrue="1"/>
  </conditionalFormatting>
  <conditionalFormatting sqref="B734">
    <cfRule type="duplicateValues" priority="112" stopIfTrue="1"/>
  </conditionalFormatting>
  <conditionalFormatting sqref="B767:B771">
    <cfRule type="duplicateValues" priority="111" stopIfTrue="1"/>
  </conditionalFormatting>
  <conditionalFormatting sqref="B733">
    <cfRule type="duplicateValues" priority="110" stopIfTrue="1"/>
  </conditionalFormatting>
  <conditionalFormatting sqref="B766">
    <cfRule type="duplicateValues" priority="109" stopIfTrue="1"/>
  </conditionalFormatting>
  <conditionalFormatting sqref="B700:B703">
    <cfRule type="duplicateValues" priority="108" stopIfTrue="1"/>
  </conditionalFormatting>
  <conditionalFormatting sqref="B775:B778">
    <cfRule type="duplicateValues" priority="107" stopIfTrue="1"/>
  </conditionalFormatting>
  <conditionalFormatting sqref="B774">
    <cfRule type="duplicateValues" priority="106" stopIfTrue="1"/>
  </conditionalFormatting>
  <conditionalFormatting sqref="B755:B760">
    <cfRule type="duplicateValues" priority="105" stopIfTrue="1"/>
  </conditionalFormatting>
  <conditionalFormatting sqref="B754">
    <cfRule type="duplicateValues" priority="104" stopIfTrue="1"/>
  </conditionalFormatting>
  <conditionalFormatting sqref="B752">
    <cfRule type="duplicateValues" priority="103" stopIfTrue="1"/>
  </conditionalFormatting>
  <conditionalFormatting sqref="B751">
    <cfRule type="duplicateValues" priority="102" stopIfTrue="1"/>
  </conditionalFormatting>
  <conditionalFormatting sqref="B750">
    <cfRule type="duplicateValues" priority="101" stopIfTrue="1"/>
  </conditionalFormatting>
  <conditionalFormatting sqref="B711">
    <cfRule type="duplicateValues" priority="100" stopIfTrue="1"/>
  </conditionalFormatting>
  <conditionalFormatting sqref="B712">
    <cfRule type="duplicateValues" priority="99" stopIfTrue="1"/>
  </conditionalFormatting>
  <conditionalFormatting sqref="B713">
    <cfRule type="duplicateValues" priority="98" stopIfTrue="1"/>
  </conditionalFormatting>
  <conditionalFormatting sqref="B715">
    <cfRule type="duplicateValues" priority="97" stopIfTrue="1"/>
  </conditionalFormatting>
  <conditionalFormatting sqref="B716:B726">
    <cfRule type="duplicateValues" priority="96" stopIfTrue="1"/>
  </conditionalFormatting>
  <conditionalFormatting sqref="B696">
    <cfRule type="duplicateValues" priority="95" stopIfTrue="1"/>
  </conditionalFormatting>
  <conditionalFormatting sqref="B704:B705">
    <cfRule type="duplicateValues" priority="94" stopIfTrue="1"/>
  </conditionalFormatting>
  <conditionalFormatting sqref="B706">
    <cfRule type="duplicateValues" priority="93" stopIfTrue="1"/>
  </conditionalFormatting>
  <conditionalFormatting sqref="B714">
    <cfRule type="duplicateValues" priority="92" stopIfTrue="1"/>
  </conditionalFormatting>
  <conditionalFormatting sqref="B737">
    <cfRule type="duplicateValues" priority="91" stopIfTrue="1"/>
  </conditionalFormatting>
  <conditionalFormatting sqref="B738">
    <cfRule type="duplicateValues" priority="90" stopIfTrue="1"/>
  </conditionalFormatting>
  <conditionalFormatting sqref="B729:B731">
    <cfRule type="duplicateValues" priority="89" stopIfTrue="1"/>
  </conditionalFormatting>
  <conditionalFormatting sqref="B800">
    <cfRule type="duplicateValues" priority="88" stopIfTrue="1"/>
  </conditionalFormatting>
  <conditionalFormatting sqref="B826">
    <cfRule type="duplicateValues" priority="87" stopIfTrue="1"/>
  </conditionalFormatting>
  <conditionalFormatting sqref="B739">
    <cfRule type="duplicateValues" priority="86" stopIfTrue="1"/>
  </conditionalFormatting>
  <conditionalFormatting sqref="B740">
    <cfRule type="duplicateValues" priority="85" stopIfTrue="1"/>
  </conditionalFormatting>
  <conditionalFormatting sqref="B748:B749">
    <cfRule type="duplicateValues" priority="84" stopIfTrue="1"/>
  </conditionalFormatting>
  <conditionalFormatting sqref="B781">
    <cfRule type="duplicateValues" priority="83" stopIfTrue="1"/>
  </conditionalFormatting>
  <conditionalFormatting sqref="B144">
    <cfRule type="duplicateValues" priority="82" stopIfTrue="1"/>
  </conditionalFormatting>
  <conditionalFormatting sqref="B992">
    <cfRule type="duplicateValues" priority="81" stopIfTrue="1"/>
  </conditionalFormatting>
  <conditionalFormatting sqref="B988">
    <cfRule type="duplicateValues" priority="80" stopIfTrue="1"/>
  </conditionalFormatting>
  <conditionalFormatting sqref="B1002">
    <cfRule type="duplicateValues" priority="79" stopIfTrue="1"/>
  </conditionalFormatting>
  <conditionalFormatting sqref="B1007">
    <cfRule type="duplicateValues" priority="78" stopIfTrue="1"/>
  </conditionalFormatting>
  <conditionalFormatting sqref="B989">
    <cfRule type="duplicateValues" priority="77" stopIfTrue="1"/>
  </conditionalFormatting>
  <conditionalFormatting sqref="B995">
    <cfRule type="duplicateValues" priority="76" stopIfTrue="1"/>
  </conditionalFormatting>
  <conditionalFormatting sqref="B994">
    <cfRule type="duplicateValues" priority="75" stopIfTrue="1"/>
  </conditionalFormatting>
  <conditionalFormatting sqref="B987">
    <cfRule type="duplicateValues" priority="74" stopIfTrue="1"/>
  </conditionalFormatting>
  <conditionalFormatting sqref="B996">
    <cfRule type="duplicateValues" priority="73" stopIfTrue="1"/>
  </conditionalFormatting>
  <conditionalFormatting sqref="B997">
    <cfRule type="duplicateValues" priority="72" stopIfTrue="1"/>
  </conditionalFormatting>
  <conditionalFormatting sqref="B1003">
    <cfRule type="duplicateValues" priority="71" stopIfTrue="1"/>
  </conditionalFormatting>
  <conditionalFormatting sqref="B1004:B1005">
    <cfRule type="duplicateValues" priority="70" stopIfTrue="1"/>
  </conditionalFormatting>
  <conditionalFormatting sqref="B999:B1001">
    <cfRule type="duplicateValues" priority="69" stopIfTrue="1"/>
  </conditionalFormatting>
  <conditionalFormatting sqref="B1006">
    <cfRule type="duplicateValues" priority="68" stopIfTrue="1"/>
  </conditionalFormatting>
  <conditionalFormatting sqref="B993">
    <cfRule type="duplicateValues" priority="67" stopIfTrue="1"/>
  </conditionalFormatting>
  <conditionalFormatting sqref="B991">
    <cfRule type="duplicateValues" priority="66" stopIfTrue="1"/>
  </conditionalFormatting>
  <conditionalFormatting sqref="B998">
    <cfRule type="duplicateValues" priority="65" stopIfTrue="1"/>
  </conditionalFormatting>
  <conditionalFormatting sqref="B990">
    <cfRule type="duplicateValues" priority="64" stopIfTrue="1"/>
  </conditionalFormatting>
  <conditionalFormatting sqref="B1008">
    <cfRule type="duplicateValues" priority="63" stopIfTrue="1"/>
  </conditionalFormatting>
  <conditionalFormatting sqref="B1009">
    <cfRule type="duplicateValues" priority="62" stopIfTrue="1"/>
  </conditionalFormatting>
  <conditionalFormatting sqref="B1010">
    <cfRule type="duplicateValues" priority="61" stopIfTrue="1"/>
  </conditionalFormatting>
  <conditionalFormatting sqref="B1011">
    <cfRule type="duplicateValues" priority="60" stopIfTrue="1"/>
  </conditionalFormatting>
  <conditionalFormatting sqref="B1012">
    <cfRule type="duplicateValues" priority="59" stopIfTrue="1"/>
  </conditionalFormatting>
  <conditionalFormatting sqref="B1013">
    <cfRule type="duplicateValues" priority="58" stopIfTrue="1"/>
  </conditionalFormatting>
  <conditionalFormatting sqref="B1014">
    <cfRule type="duplicateValues" priority="57" stopIfTrue="1"/>
  </conditionalFormatting>
  <conditionalFormatting sqref="B1015">
    <cfRule type="duplicateValues" priority="56" stopIfTrue="1"/>
  </conditionalFormatting>
  <conditionalFormatting sqref="B1016">
    <cfRule type="duplicateValues" priority="55" stopIfTrue="1"/>
  </conditionalFormatting>
  <conditionalFormatting sqref="B1017">
    <cfRule type="duplicateValues" priority="54" stopIfTrue="1"/>
  </conditionalFormatting>
  <conditionalFormatting sqref="B1018">
    <cfRule type="duplicateValues" priority="53" stopIfTrue="1"/>
  </conditionalFormatting>
  <conditionalFormatting sqref="B1019">
    <cfRule type="duplicateValues" priority="52" stopIfTrue="1"/>
  </conditionalFormatting>
  <conditionalFormatting sqref="B1020">
    <cfRule type="duplicateValues" priority="51" stopIfTrue="1"/>
  </conditionalFormatting>
  <conditionalFormatting sqref="B1021">
    <cfRule type="duplicateValues" priority="50" stopIfTrue="1"/>
  </conditionalFormatting>
  <conditionalFormatting sqref="B1022">
    <cfRule type="duplicateValues" priority="49" stopIfTrue="1"/>
  </conditionalFormatting>
  <conditionalFormatting sqref="B1023">
    <cfRule type="duplicateValues" priority="48" stopIfTrue="1"/>
  </conditionalFormatting>
  <conditionalFormatting sqref="B1024">
    <cfRule type="duplicateValues" priority="47" stopIfTrue="1"/>
  </conditionalFormatting>
  <conditionalFormatting sqref="B1025">
    <cfRule type="duplicateValues" priority="46" stopIfTrue="1"/>
  </conditionalFormatting>
  <conditionalFormatting sqref="B1026">
    <cfRule type="duplicateValues" priority="45" stopIfTrue="1"/>
  </conditionalFormatting>
  <conditionalFormatting sqref="B1027">
    <cfRule type="duplicateValues" priority="44" stopIfTrue="1"/>
  </conditionalFormatting>
  <conditionalFormatting sqref="B1028">
    <cfRule type="duplicateValues" priority="43" stopIfTrue="1"/>
  </conditionalFormatting>
  <conditionalFormatting sqref="B1029">
    <cfRule type="duplicateValues" priority="42" stopIfTrue="1"/>
  </conditionalFormatting>
  <conditionalFormatting sqref="B1030">
    <cfRule type="duplicateValues" priority="41" stopIfTrue="1"/>
  </conditionalFormatting>
  <conditionalFormatting sqref="B1031">
    <cfRule type="duplicateValues" priority="40" stopIfTrue="1"/>
  </conditionalFormatting>
  <conditionalFormatting sqref="B1032">
    <cfRule type="duplicateValues" priority="39" stopIfTrue="1"/>
  </conditionalFormatting>
  <conditionalFormatting sqref="B1034">
    <cfRule type="duplicateValues" priority="38" stopIfTrue="1"/>
  </conditionalFormatting>
  <conditionalFormatting sqref="B1035">
    <cfRule type="duplicateValues" priority="37" stopIfTrue="1"/>
  </conditionalFormatting>
  <conditionalFormatting sqref="B1036">
    <cfRule type="duplicateValues" priority="36" stopIfTrue="1"/>
  </conditionalFormatting>
  <conditionalFormatting sqref="B820">
    <cfRule type="duplicateValues" priority="35" stopIfTrue="1"/>
  </conditionalFormatting>
  <conditionalFormatting sqref="B824">
    <cfRule type="duplicateValues" priority="34" stopIfTrue="1"/>
  </conditionalFormatting>
  <conditionalFormatting sqref="B825">
    <cfRule type="duplicateValues" priority="33" stopIfTrue="1"/>
  </conditionalFormatting>
  <conditionalFormatting sqref="B827">
    <cfRule type="duplicateValues" priority="32" stopIfTrue="1"/>
  </conditionalFormatting>
  <conditionalFormatting sqref="B836">
    <cfRule type="duplicateValues" priority="31" stopIfTrue="1"/>
  </conditionalFormatting>
  <conditionalFormatting sqref="B844">
    <cfRule type="duplicateValues" priority="30" stopIfTrue="1"/>
  </conditionalFormatting>
  <conditionalFormatting sqref="B845">
    <cfRule type="duplicateValues" priority="29" stopIfTrue="1"/>
  </conditionalFormatting>
  <conditionalFormatting sqref="B854">
    <cfRule type="duplicateValues" priority="28" stopIfTrue="1"/>
  </conditionalFormatting>
  <conditionalFormatting sqref="B857">
    <cfRule type="duplicateValues" priority="27" stopIfTrue="1"/>
  </conditionalFormatting>
  <conditionalFormatting sqref="B858">
    <cfRule type="duplicateValues" priority="26" stopIfTrue="1"/>
  </conditionalFormatting>
  <conditionalFormatting sqref="B859">
    <cfRule type="duplicateValues" priority="25" stopIfTrue="1"/>
  </conditionalFormatting>
  <conditionalFormatting sqref="B860">
    <cfRule type="duplicateValues" priority="24" stopIfTrue="1"/>
  </conditionalFormatting>
  <conditionalFormatting sqref="B861">
    <cfRule type="duplicateValues" priority="23" stopIfTrue="1"/>
  </conditionalFormatting>
  <conditionalFormatting sqref="B869">
    <cfRule type="duplicateValues" priority="22" stopIfTrue="1"/>
  </conditionalFormatting>
  <conditionalFormatting sqref="B870">
    <cfRule type="duplicateValues" priority="21" stopIfTrue="1"/>
  </conditionalFormatting>
  <conditionalFormatting sqref="B871">
    <cfRule type="duplicateValues" priority="20" stopIfTrue="1"/>
  </conditionalFormatting>
  <conditionalFormatting sqref="B872">
    <cfRule type="duplicateValues" priority="19" stopIfTrue="1"/>
  </conditionalFormatting>
  <conditionalFormatting sqref="B873">
    <cfRule type="duplicateValues" priority="18" stopIfTrue="1"/>
  </conditionalFormatting>
  <conditionalFormatting sqref="B874">
    <cfRule type="duplicateValues" priority="17" stopIfTrue="1"/>
  </conditionalFormatting>
  <conditionalFormatting sqref="B877">
    <cfRule type="duplicateValues" priority="16" stopIfTrue="1"/>
  </conditionalFormatting>
  <conditionalFormatting sqref="B883">
    <cfRule type="duplicateValues" priority="15" stopIfTrue="1"/>
  </conditionalFormatting>
  <conditionalFormatting sqref="B884">
    <cfRule type="duplicateValues" priority="14" stopIfTrue="1"/>
  </conditionalFormatting>
  <conditionalFormatting sqref="B885">
    <cfRule type="duplicateValues" priority="13" stopIfTrue="1"/>
  </conditionalFormatting>
  <conditionalFormatting sqref="B886">
    <cfRule type="duplicateValues" priority="12" stopIfTrue="1"/>
  </conditionalFormatting>
  <conditionalFormatting sqref="B887">
    <cfRule type="duplicateValues" priority="11" stopIfTrue="1"/>
  </conditionalFormatting>
  <conditionalFormatting sqref="B888">
    <cfRule type="duplicateValues" priority="10" stopIfTrue="1"/>
  </conditionalFormatting>
  <conditionalFormatting sqref="B889">
    <cfRule type="duplicateValues" priority="9" stopIfTrue="1"/>
  </conditionalFormatting>
  <conditionalFormatting sqref="B890">
    <cfRule type="duplicateValues" priority="8" stopIfTrue="1"/>
  </conditionalFormatting>
  <conditionalFormatting sqref="B119">
    <cfRule type="duplicateValues" priority="7" stopIfTrue="1"/>
  </conditionalFormatting>
  <conditionalFormatting sqref="B1037">
    <cfRule type="duplicateValues" priority="6" stopIfTrue="1"/>
  </conditionalFormatting>
  <conditionalFormatting sqref="B1038">
    <cfRule type="duplicateValues" priority="5" stopIfTrue="1"/>
  </conditionalFormatting>
  <conditionalFormatting sqref="B1039">
    <cfRule type="duplicateValues" priority="4" stopIfTrue="1"/>
  </conditionalFormatting>
  <conditionalFormatting sqref="B1040">
    <cfRule type="duplicateValues" priority="3" stopIfTrue="1"/>
  </conditionalFormatting>
  <conditionalFormatting sqref="B1033">
    <cfRule type="duplicateValues" priority="2" stopIfTrue="1"/>
  </conditionalFormatting>
  <conditionalFormatting sqref="B111">
    <cfRule type="duplicateValues" priority="1" stopIfTrue="1"/>
  </conditionalFormatting>
  <conditionalFormatting sqref="B692 B795:B799 B817:B819 B852:B853 B808 B810:B813 B802:B804 B833:B835 B821:B823 B837:B843 B846:B849 B855:B856 B862:B868 B875:B876 B878:B882 B891:B986">
    <cfRule type="duplicateValues" priority="606" stopIfTrue="1"/>
  </conditionalFormatting>
  <hyperlinks>
    <hyperlink ref="N144" r:id="rId1"/>
    <hyperlink ref="N780" r:id="rId2"/>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2020 - I</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Diego Forero</dc:creator>
  <cp:lastModifiedBy>Diego Forero</cp:lastModifiedBy>
  <dcterms:created xsi:type="dcterms:W3CDTF">2020-11-17T23:56:54Z</dcterms:created>
  <dcterms:modified xsi:type="dcterms:W3CDTF">2020-11-18T00:39:32Z</dcterms:modified>
</cp:coreProperties>
</file>