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mando.parra\Downloads\"/>
    </mc:Choice>
  </mc:AlternateContent>
  <xr:revisionPtr revIDLastSave="0" documentId="8_{C7CDFA50-B8E6-4A7F-83A5-3DDB533BED4B}" xr6:coauthVersionLast="41" xr6:coauthVersionMax="41" xr10:uidLastSave="{00000000-0000-0000-0000-000000000000}"/>
  <bookViews>
    <workbookView xWindow="-120" yWindow="-120" windowWidth="24240" windowHeight="13140" activeTab="3" xr2:uid="{00000000-000D-0000-FFFF-FFFF00000000}"/>
  </bookViews>
  <sheets>
    <sheet name="Identificacion" sheetId="1" r:id="rId1"/>
    <sheet name="Seguimiento" sheetId="2" r:id="rId2"/>
    <sheet name="MR" sheetId="3" state="hidden" r:id="rId3"/>
    <sheet name="Analisis" sheetId="4" r:id="rId4"/>
    <sheet name="Listas" sheetId="5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4" l="1"/>
  <c r="L11" i="4"/>
  <c r="I11" i="4"/>
  <c r="F11" i="4"/>
  <c r="B22" i="4" l="1"/>
  <c r="A22" i="4"/>
  <c r="B21" i="4"/>
  <c r="A21" i="4"/>
  <c r="B20" i="4"/>
  <c r="A20" i="4"/>
  <c r="B19" i="4"/>
  <c r="A19" i="4"/>
  <c r="A14" i="4"/>
  <c r="A13" i="4"/>
  <c r="A12" i="4"/>
  <c r="A11" i="4"/>
  <c r="D6" i="4"/>
  <c r="B20" i="2"/>
  <c r="B19" i="2"/>
  <c r="A19" i="2"/>
  <c r="B18" i="2"/>
  <c r="B17" i="2"/>
  <c r="A17" i="2"/>
  <c r="B16" i="2"/>
  <c r="B15" i="2"/>
  <c r="A15" i="2"/>
  <c r="B14" i="2"/>
  <c r="B13" i="2"/>
  <c r="A13" i="2"/>
  <c r="E6" i="2"/>
</calcChain>
</file>

<file path=xl/sharedStrings.xml><?xml version="1.0" encoding="utf-8"?>
<sst xmlns="http://schemas.openxmlformats.org/spreadsheetml/2006/main" count="276" uniqueCount="230">
  <si>
    <t>Atención al Ciudadano</t>
  </si>
  <si>
    <t>Control y evaluación institucional</t>
  </si>
  <si>
    <t>Gestión del Conocimiento</t>
  </si>
  <si>
    <t>Nidos</t>
  </si>
  <si>
    <t>DIRECCIONAMIENTO ESTRATÉGICO INSTITUCIONAL</t>
  </si>
  <si>
    <t>Código:</t>
  </si>
  <si>
    <t xml:space="preserve">versión: </t>
  </si>
  <si>
    <t>HOJA DE VIDA DEL INDICADOR</t>
  </si>
  <si>
    <t xml:space="preserve">Fecha: </t>
  </si>
  <si>
    <t>Página</t>
  </si>
  <si>
    <t>NOMBRE DEL INDICADOR</t>
  </si>
  <si>
    <t>RESPONSABLE DE DILIGENCIAMIENTO</t>
  </si>
  <si>
    <t>PERIODO REPORTADO</t>
  </si>
  <si>
    <t>RESPONSABLE DEL ANÁLISIS</t>
  </si>
  <si>
    <t>FECHA DE REPORTE</t>
  </si>
  <si>
    <t>IDENTIFICACIÓN</t>
  </si>
  <si>
    <t>RESULTADOS</t>
  </si>
  <si>
    <t>INDICADOR</t>
  </si>
  <si>
    <t>ene.</t>
  </si>
  <si>
    <t>FUENTE DE INFORMACIÓN</t>
  </si>
  <si>
    <t>CÓDIGO</t>
  </si>
  <si>
    <t>OBJETIVO DEL INDICADOR</t>
  </si>
  <si>
    <t>SEGUIMIENTO</t>
  </si>
  <si>
    <t>PROCESO AL QUE APORTA</t>
  </si>
  <si>
    <t>COMPONENTE</t>
  </si>
  <si>
    <t>EM - Gestión Integral para la mejora continua</t>
  </si>
  <si>
    <t>VARIABLES</t>
  </si>
  <si>
    <t>OBJETIVO ESTRATÉGICO AL QUE APORTA</t>
  </si>
  <si>
    <t>feb.</t>
  </si>
  <si>
    <t>7.    Implementar un modelo de gestión que facilite la articulación de los procesos institucionales, alineándolos a la misión del Idartes y las demandas de la ciudadanía y del sector.</t>
  </si>
  <si>
    <t>Ene.</t>
  </si>
  <si>
    <t>mar.</t>
  </si>
  <si>
    <t>abr.</t>
  </si>
  <si>
    <t>may.</t>
  </si>
  <si>
    <t>jun.</t>
  </si>
  <si>
    <t>jul.</t>
  </si>
  <si>
    <t>ago.</t>
  </si>
  <si>
    <t>sept.</t>
  </si>
  <si>
    <t>oct.</t>
  </si>
  <si>
    <t>nov.</t>
  </si>
  <si>
    <t>dic.</t>
  </si>
  <si>
    <t>PROYECTO AL QUE APORTA</t>
  </si>
  <si>
    <t>sep.</t>
  </si>
  <si>
    <t>998 - Fortalecimiento de la gestión institucional, comunicaciones  y servicio al ciudadano</t>
  </si>
  <si>
    <t>PERIODICIDAD DE REPORTE</t>
  </si>
  <si>
    <t>Trimestral</t>
  </si>
  <si>
    <t>DESCRIPCIÓN</t>
  </si>
  <si>
    <t>EJE</t>
  </si>
  <si>
    <t>LECTURA E INTERPRETACIÓN DE LOS RESULTADOS</t>
  </si>
  <si>
    <t>UNIDAD DE MEDIDA DE VARIABLES</t>
  </si>
  <si>
    <t>RANGOS DE DESEMPEÑO</t>
  </si>
  <si>
    <t>FÓRMULA</t>
  </si>
  <si>
    <t>DESEMPEÑO</t>
  </si>
  <si>
    <t>UNIDAD DE MEDIDA RESULTADO</t>
  </si>
  <si>
    <t>ACCIÓN DE MEJORAMIENTO</t>
  </si>
  <si>
    <t>COMPONENTES</t>
  </si>
  <si>
    <t xml:space="preserve">Sobresaliente </t>
  </si>
  <si>
    <t>a</t>
  </si>
  <si>
    <t>número</t>
  </si>
  <si>
    <t>Satisfactorio</t>
  </si>
  <si>
    <t>Insuficiente</t>
  </si>
  <si>
    <t>(a/b)*100</t>
  </si>
  <si>
    <t>TRIMESTRE I</t>
  </si>
  <si>
    <t>TRIMESTRE II</t>
  </si>
  <si>
    <t>TRIMESTRE III</t>
  </si>
  <si>
    <t>TRIMESTRE IV</t>
  </si>
  <si>
    <t>¿Requiere?</t>
  </si>
  <si>
    <t xml:space="preserve">TIPO </t>
  </si>
  <si>
    <t>%</t>
  </si>
  <si>
    <t>Unidades de médida</t>
  </si>
  <si>
    <t>Periodicidad</t>
  </si>
  <si>
    <t xml:space="preserve">Tipo de Acción </t>
  </si>
  <si>
    <t>Tipo de indicador</t>
  </si>
  <si>
    <t>b</t>
  </si>
  <si>
    <t>Tipo de medición</t>
  </si>
  <si>
    <t xml:space="preserve">Refiere a la cantidad de documentos actualizados por el equipo de calidad de la entidad </t>
  </si>
  <si>
    <t>Total de documentos actualizados por el equipo de calidad</t>
  </si>
  <si>
    <t>Porcentaje de actualización de los documentos del Mapa de Procesos</t>
  </si>
  <si>
    <t>a (b+c)*100</t>
  </si>
  <si>
    <t>Total de documentos en el LMD a 2017</t>
  </si>
  <si>
    <t>c</t>
  </si>
  <si>
    <t>Total de solicitudes de elaboración de documentos nuevos</t>
  </si>
  <si>
    <t>2. GESTIÓN DEL RIESGO</t>
  </si>
  <si>
    <t>Asistencias</t>
  </si>
  <si>
    <t>2.1 Cumplimiento en actualización de mapas de riesgo</t>
  </si>
  <si>
    <t xml:space="preserve">Míde el cumplimiento de los diferentes procesos de la entidad para la actualización de sus mapas de riesgo </t>
  </si>
  <si>
    <t>Mesual</t>
  </si>
  <si>
    <t xml:space="preserve">Total mapas de riesgos por proceso suscritos </t>
  </si>
  <si>
    <t>Porcentaje de mapas de riesgos por procesos suscritos a partir de la notificación</t>
  </si>
  <si>
    <t>Acción Correctiva</t>
  </si>
  <si>
    <t>Total de procesos institucionales</t>
  </si>
  <si>
    <t>&gt;97%</t>
  </si>
  <si>
    <t>Insumos</t>
  </si>
  <si>
    <t>2.2 Estrategia de autocontrol / evaluación de controles</t>
  </si>
  <si>
    <t>80 y 97%</t>
  </si>
  <si>
    <t>&gt;80%</t>
  </si>
  <si>
    <t>Conocer el volumen de controles de riesgos con calificación efectiva, a partir de un seguimiento realizado a una muestra de dichos controles, por cada proceso de la entidad.</t>
  </si>
  <si>
    <t>Economía</t>
  </si>
  <si>
    <t>Cantidad de controles con calificación efectiva</t>
  </si>
  <si>
    <t>Actividades de formación</t>
  </si>
  <si>
    <t>17  mapas de riesgo suscritos</t>
  </si>
  <si>
    <t>Número</t>
  </si>
  <si>
    <t>16 - 12 mapas de riesgo suscritos</t>
  </si>
  <si>
    <t>&gt; 12 mapas de riesgo suscritos</t>
  </si>
  <si>
    <t>Porcentaje de efectiva en los controles evaluados</t>
  </si>
  <si>
    <t>Acción Preventiva</t>
  </si>
  <si>
    <t>Procesos</t>
  </si>
  <si>
    <t>Eficiencia</t>
  </si>
  <si>
    <t>a/b</t>
  </si>
  <si>
    <t>&lt;11</t>
  </si>
  <si>
    <t>Seguidores</t>
  </si>
  <si>
    <t>Semestral</t>
  </si>
  <si>
    <t>Oportunidad de Mejora</t>
  </si>
  <si>
    <t>Productos</t>
  </si>
  <si>
    <t>Eficacia</t>
  </si>
  <si>
    <t>Hora</t>
  </si>
  <si>
    <t>&gt;9</t>
  </si>
  <si>
    <t xml:space="preserve">Suma total de controles auditados </t>
  </si>
  <si>
    <t>No requiere acción</t>
  </si>
  <si>
    <t>Resultados</t>
  </si>
  <si>
    <t>Fase desarrollo de software</t>
  </si>
  <si>
    <t>3. MEJORA CONTINÚA</t>
  </si>
  <si>
    <t>3.1 Oportunidad de mejora</t>
  </si>
  <si>
    <t xml:space="preserve">Conocer el cumplimiento de los planes de mejoramiento por procesos a ejecutar por parte de las unidades de gestión de la entidad </t>
  </si>
  <si>
    <t>EXPLICACIÓN</t>
  </si>
  <si>
    <t>Impactos</t>
  </si>
  <si>
    <t xml:space="preserve">Indice de satisfacción </t>
  </si>
  <si>
    <t>Preguntas orientadoras o elementos clave para tener en cuenta en la explicación del comportamiento de los indicadores:</t>
  </si>
  <si>
    <t>Número de acciones cerradas</t>
  </si>
  <si>
    <t>% de cumplimiento de las acciones</t>
  </si>
  <si>
    <t>Total de acciones que de acuerdo a su fecha de cierre tienen que estar ejecutadas</t>
  </si>
  <si>
    <t>Porcentaje</t>
  </si>
  <si>
    <t>Dimensiones</t>
  </si>
  <si>
    <t>DEFINICIONES CONCEPTUALES</t>
  </si>
  <si>
    <t>Políticas</t>
  </si>
  <si>
    <t>Objetivo Estratégico</t>
  </si>
  <si>
    <t xml:space="preserve">Proceso Institucional </t>
  </si>
  <si>
    <t>Proyectos</t>
  </si>
  <si>
    <t>Talento Humano</t>
  </si>
  <si>
    <t>Planeación Institucional</t>
  </si>
  <si>
    <r>
      <t>1.</t>
    </r>
    <r>
      <rPr>
        <sz val="7"/>
        <color rgb="FF000000"/>
        <rFont val="Arial Narrow"/>
        <family val="2"/>
      </rPr>
      <t xml:space="preserve">    </t>
    </r>
    <r>
      <rPr>
        <sz val="11"/>
        <color rgb="FF000000"/>
        <rFont val="Arial Narrow"/>
        <family val="2"/>
      </rPr>
      <t>Priorizar la inversión en proyectos que promuevan oportunidades para la expresión y valoración de prácticas artísticas accesibles, incluyentes y participativas, y que reconozcan la diversidad cultural de la ciudad.</t>
    </r>
  </si>
  <si>
    <t xml:space="preserve">ES - Direccionamiento Estratégico Institucional </t>
  </si>
  <si>
    <t>982 - Formación artística en la escuela y la ciudad</t>
  </si>
  <si>
    <t>Direccionamiento Estratégico y planeación</t>
  </si>
  <si>
    <t>Gestión presupuestal y eficiencia del gasto público</t>
  </si>
  <si>
    <r>
      <t>2.</t>
    </r>
    <r>
      <rPr>
        <sz val="7"/>
        <rFont val="Arial Narrow"/>
        <family val="2"/>
      </rPr>
      <t xml:space="preserve">    </t>
    </r>
    <r>
      <rPr>
        <sz val="11"/>
        <rFont val="Arial Narrow"/>
        <family val="2"/>
      </rPr>
      <t>Mejorar las condiciones para el desarrollo de las prácticas artísticas en los territorios urbanos y rurales de la ciudad, a través de la consolidación de una red de escenarios, convencionales y no convencionales, enfocando su campo de acción en las zonas menos atendidas.</t>
    </r>
  </si>
  <si>
    <t>ES - Gestión de Tecnologías de la Información y las Comunicaciones</t>
  </si>
  <si>
    <t>985 - Emprendimiento artístico y empleo del artista</t>
  </si>
  <si>
    <t>Gestión con valores para resultados</t>
  </si>
  <si>
    <t>Talento humano</t>
  </si>
  <si>
    <r>
      <t>3.</t>
    </r>
    <r>
      <rPr>
        <sz val="7"/>
        <color rgb="FF000000"/>
        <rFont val="Arial Narrow"/>
        <family val="2"/>
      </rPr>
      <t xml:space="preserve">    </t>
    </r>
    <r>
      <rPr>
        <sz val="11"/>
        <color rgb="FF000000"/>
        <rFont val="Arial Narrow"/>
        <family val="2"/>
      </rPr>
      <t xml:space="preserve">Fomentar la integración del campo artístico con otros saberes y disciplinas para enriquecer la práctica artística, contribuir a la sostenibilidad del campo, y generar innovación. </t>
    </r>
  </si>
  <si>
    <t>ES - Gestión Estratégica de Comunicaciones</t>
  </si>
  <si>
    <t>993 - Experiencias artísticas para la primera infancia</t>
  </si>
  <si>
    <t>Evaluación de resultados</t>
  </si>
  <si>
    <t>Integridad</t>
  </si>
  <si>
    <r>
      <t>4.</t>
    </r>
    <r>
      <rPr>
        <sz val="7"/>
        <color rgb="FF000000"/>
        <rFont val="Arial Narrow"/>
        <family val="2"/>
      </rPr>
      <t xml:space="preserve">    </t>
    </r>
    <r>
      <rPr>
        <sz val="11"/>
        <color rgb="FF000000"/>
        <rFont val="Arial Narrow"/>
        <family val="2"/>
      </rPr>
      <t>Fortalecer las estrategias de comunicación, difusión y divulgación de la oferta institucional y de otros agentes del campo artístico, a través de medios masivos, alternativos y comunitarios, para alcanzar y fidelizar los grupos de interés de la entidad.</t>
    </r>
  </si>
  <si>
    <t>ES - Gestión del Servicio a la ciudadanía</t>
  </si>
  <si>
    <t>996 - Integración entre el arte, la cultura científica, la tecnología y la ciudad</t>
  </si>
  <si>
    <t xml:space="preserve">Información y Comunicación </t>
  </si>
  <si>
    <t>Transparencia, acceso a la información pública y lucha contra la corrupción</t>
  </si>
  <si>
    <r>
      <t>5.</t>
    </r>
    <r>
      <rPr>
        <sz val="7"/>
        <color rgb="FF000000"/>
        <rFont val="Arial Narrow"/>
        <family val="2"/>
      </rPr>
      <t xml:space="preserve">    </t>
    </r>
    <r>
      <rPr>
        <sz val="11"/>
        <color rgb="FF000000"/>
        <rFont val="Arial Narrow"/>
        <family val="2"/>
      </rPr>
      <t>Propiciar dinámicas de gestión de conocimiento que permitan generar y analizar información del campo artístico, medir el impacto de las artes en la ciudad y evaluar el desempeño institucional.</t>
    </r>
  </si>
  <si>
    <t>ES - Gestión de Conocimiento</t>
  </si>
  <si>
    <t>Gestión del Conocimiento y la Innovación</t>
  </si>
  <si>
    <t>Fortalecimiento organizacional y simplificación de procesos</t>
  </si>
  <si>
    <r>
      <t>6.</t>
    </r>
    <r>
      <rPr>
        <sz val="7"/>
        <color rgb="FF000000"/>
        <rFont val="Arial Narrow"/>
        <family val="2"/>
      </rPr>
      <t xml:space="preserve">    </t>
    </r>
    <r>
      <rPr>
        <sz val="11"/>
        <color rgb="FF000000"/>
        <rFont val="Arial Narrow"/>
        <family val="2"/>
      </rPr>
      <t>Propender por el establecimiento de relaciones laborales y contractuales armónicas, colaborativas y constructivas en el equipo de trabajo que refuercen su compromiso, identidad y convicción frente a la labor desarrollada en la entidad.</t>
    </r>
  </si>
  <si>
    <t>MI - Gestión de Formación en las prácticas artísticas</t>
  </si>
  <si>
    <t>999 - Gestión, aprovechamiento económico, sostenibilidad y mejoramiento de equipamientos culturales</t>
  </si>
  <si>
    <t>Control Interno</t>
  </si>
  <si>
    <t>Servicio al ciudadano</t>
  </si>
  <si>
    <r>
      <t>7.</t>
    </r>
    <r>
      <rPr>
        <sz val="7"/>
        <color rgb="FF000000"/>
        <rFont val="Arial Narrow"/>
        <family val="2"/>
      </rPr>
      <t xml:space="preserve">    </t>
    </r>
    <r>
      <rPr>
        <sz val="11"/>
        <color rgb="FF000000"/>
        <rFont val="Arial Narrow"/>
        <family val="2"/>
      </rPr>
      <t>Implementar un modelo de gestión que facilite la articulación de los procesos institucionales, alineándolos a la misión del Idartes y las demandas de la ciudadanía y del sector.</t>
    </r>
  </si>
  <si>
    <t>MI - Gestión de Circulación de las prácticas artísticas</t>
  </si>
  <si>
    <t>1000 - Fomento a las prácticas artísticas en todas sus dimensiones</t>
  </si>
  <si>
    <t>Participación ciudadana en la gestión pública</t>
  </si>
  <si>
    <t>MI - Gestión integral de espacios culturales</t>
  </si>
  <si>
    <t>1010 - Construcción y sostenimiento de la infraestructura para las Artes</t>
  </si>
  <si>
    <t>Racionalización de trámites</t>
  </si>
  <si>
    <t>MI - Gestión de Fomento de las prácticas artísticas</t>
  </si>
  <si>
    <t>1017 - Arte para la transformación social: Prácticas artísticas incluyentes, descentralizadas y al servicio de la comunidad</t>
  </si>
  <si>
    <t>Requiere Acción de Mejoramiento</t>
  </si>
  <si>
    <t>Gestión documental</t>
  </si>
  <si>
    <t>MI - Gestión de participación y organización del sector artístico</t>
  </si>
  <si>
    <t>Si</t>
  </si>
  <si>
    <t>Gobierno Digital</t>
  </si>
  <si>
    <t>TR - Gestión Jurídica</t>
  </si>
  <si>
    <t>No</t>
  </si>
  <si>
    <t>Seguridad Digital</t>
  </si>
  <si>
    <t>TR - Gestión de Talento Humano</t>
  </si>
  <si>
    <t>Defensa jurídica</t>
  </si>
  <si>
    <t>TR - Gestión Documental</t>
  </si>
  <si>
    <t>Gestión del conocimiento y la innovación</t>
  </si>
  <si>
    <t>TR - Gestión de Bienes, servicio y planta física</t>
  </si>
  <si>
    <t>Control interno</t>
  </si>
  <si>
    <t>TR - Gestión Financiera</t>
  </si>
  <si>
    <t>Seguimiento y evaluación del desempeño institucional</t>
  </si>
  <si>
    <t xml:space="preserve">EM - Control y Evaluación institucional </t>
  </si>
  <si>
    <t>VIGENCIA</t>
  </si>
  <si>
    <t>DEPENDENCIA</t>
  </si>
  <si>
    <t>Dirección General</t>
  </si>
  <si>
    <t>Oficina Asesora de Planeación</t>
  </si>
  <si>
    <t>Oficina Asesora Jurídica</t>
  </si>
  <si>
    <t>Área de Control Interno</t>
  </si>
  <si>
    <t xml:space="preserve">Área de Comunicaciones </t>
  </si>
  <si>
    <t>Subdirección de las Artes</t>
  </si>
  <si>
    <t>Área de Convocatorias</t>
  </si>
  <si>
    <t xml:space="preserve">Área de Producción </t>
  </si>
  <si>
    <t>Gerencia de Artes Audiovisuales</t>
  </si>
  <si>
    <t>Gerencia de Arte Dramático</t>
  </si>
  <si>
    <t>Gerencia de Artes Plásticas y Visuales</t>
  </si>
  <si>
    <t>Gerencia de Danza</t>
  </si>
  <si>
    <t>Gerencia de Literatura</t>
  </si>
  <si>
    <t>Gerencia de Música</t>
  </si>
  <si>
    <t>Subdirección de Formación Artística</t>
  </si>
  <si>
    <t>NIDOS</t>
  </si>
  <si>
    <t>CREA</t>
  </si>
  <si>
    <t>Subdirección de Equipamientos Culturales</t>
  </si>
  <si>
    <t>Gerencia de Escenarios</t>
  </si>
  <si>
    <t>Subdirección Administrativa y Financiera</t>
  </si>
  <si>
    <t>Área de Almacén</t>
  </si>
  <si>
    <t>Área de Atención al Ciudadano</t>
  </si>
  <si>
    <t>Área de Gestión Documental</t>
  </si>
  <si>
    <t>Área de Contabilidad</t>
  </si>
  <si>
    <t>Área de Mantenimiento</t>
  </si>
  <si>
    <t>Área de Presupuesto</t>
  </si>
  <si>
    <t>Área de Servicios Generales</t>
  </si>
  <si>
    <t>Área de Tesorería</t>
  </si>
  <si>
    <t>Área de TIC</t>
  </si>
  <si>
    <t>1.1 Actualización documental</t>
  </si>
  <si>
    <t xml:space="preserve">Versión: </t>
  </si>
  <si>
    <t>LINEA BASE - 2018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</si>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</sst>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.m"/>
    <numFmt numFmtId="165" formatCode="d\-m"/>
  </numFmts>
  <fonts count="19">
    <font>
      <sz val="11"/>
      <color rgb="FF000000"/>
      <name val="Calibri"/>
    </font>
    <font>
      <sz val="11"/>
      <name val="Calibri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sz val="11"/>
      <name val="Arial Narrow"/>
      <family val="2"/>
    </font>
    <font>
      <b/>
      <sz val="14"/>
      <color rgb="FF000000"/>
      <name val="Arial Narrow"/>
      <family val="2"/>
    </font>
    <font>
      <sz val="7"/>
      <color rgb="FF000000"/>
      <name val="Arial Narrow"/>
      <family val="2"/>
    </font>
    <font>
      <sz val="7"/>
      <name val="Arial Narrow"/>
      <family val="2"/>
    </font>
    <font>
      <sz val="10"/>
      <color rgb="FF000000"/>
      <name val="Arial Narrow"/>
      <family val="2"/>
    </font>
    <font>
      <sz val="10"/>
      <name val="Calibri"/>
      <family val="2"/>
    </font>
    <font>
      <b/>
      <sz val="10"/>
      <color rgb="FF000000"/>
      <name val="Arial Narrow"/>
      <family val="2"/>
    </font>
    <font>
      <sz val="10"/>
      <color rgb="FF000000"/>
      <name val="Calibri"/>
      <family val="2"/>
    </font>
    <font>
      <b/>
      <sz val="10"/>
      <name val="Arial Narrow"/>
      <family val="2"/>
    </font>
    <font>
      <sz val="10"/>
      <color rgb="FFFF000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sz val="10"/>
      <color rgb="FF000000"/>
      <name val="&quot;Arial Narrow&quot;"/>
    </font>
    <font>
      <sz val="11"/>
      <color rgb="FF000000"/>
      <name val="Calibri"/>
    </font>
    <font>
      <b/>
      <sz val="12"/>
      <color rgb="FF000000"/>
      <name val="Arial Narrow"/>
      <family val="2"/>
    </font>
  </fonts>
  <fills count="19">
    <fill>
      <patternFill patternType="none"/>
    </fill>
    <fill>
      <patternFill patternType="gray125"/>
    </fill>
    <fill>
      <patternFill patternType="solid">
        <fgColor rgb="FFA4C2F4"/>
        <bgColor rgb="FFA4C2F4"/>
      </patternFill>
    </fill>
    <fill>
      <patternFill patternType="solid">
        <fgColor rgb="FFFFFFFF"/>
        <bgColor rgb="FFFFFFFF"/>
      </patternFill>
    </fill>
    <fill>
      <patternFill patternType="solid">
        <fgColor rgb="FF6D9EEB"/>
        <bgColor rgb="FF6D9EEB"/>
      </patternFill>
    </fill>
    <fill>
      <patternFill patternType="solid">
        <fgColor rgb="FFF6B26B"/>
        <bgColor rgb="FFF6B26B"/>
      </patternFill>
    </fill>
    <fill>
      <patternFill patternType="solid">
        <fgColor rgb="FF8E7CC3"/>
        <bgColor rgb="FF8E7CC3"/>
      </patternFill>
    </fill>
    <fill>
      <patternFill patternType="solid">
        <fgColor rgb="FFFCE5CD"/>
        <bgColor rgb="FFFCE5CD"/>
      </patternFill>
    </fill>
    <fill>
      <patternFill patternType="solid">
        <fgColor rgb="FFD9D2E9"/>
        <bgColor rgb="FFD9D2E9"/>
      </patternFill>
    </fill>
    <fill>
      <patternFill patternType="solid">
        <fgColor rgb="FFC9DAF8"/>
        <bgColor rgb="FFC9DAF8"/>
      </patternFill>
    </fill>
    <fill>
      <patternFill patternType="solid">
        <fgColor rgb="FFF9CB9C"/>
        <bgColor rgb="FFF9CB9C"/>
      </patternFill>
    </fill>
    <fill>
      <patternFill patternType="solid">
        <fgColor rgb="FF64BF7C"/>
        <bgColor rgb="FF64BF7C"/>
      </patternFill>
    </fill>
    <fill>
      <patternFill patternType="solid">
        <fgColor rgb="FFFFD965"/>
        <bgColor rgb="FFFFD965"/>
      </patternFill>
    </fill>
    <fill>
      <patternFill patternType="solid">
        <fgColor rgb="FFE06666"/>
        <bgColor rgb="FFE06666"/>
      </patternFill>
    </fill>
    <fill>
      <patternFill patternType="solid">
        <fgColor rgb="FFFBFBFE"/>
        <bgColor rgb="FFFBFBFE"/>
      </patternFill>
    </fill>
    <fill>
      <patternFill patternType="solid">
        <fgColor rgb="FFD9EAD3"/>
        <bgColor rgb="FFD9EAD3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AEABAB"/>
      </left>
      <right style="thin">
        <color rgb="FFAEABAB"/>
      </right>
      <top style="thin">
        <color rgb="FF000000"/>
      </top>
      <bottom style="thin">
        <color rgb="FFAEABAB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AEABAB"/>
      </left>
      <right/>
      <top style="thin">
        <color rgb="FF000000"/>
      </top>
      <bottom/>
      <diagonal/>
    </border>
    <border>
      <left style="thin">
        <color rgb="FFAEABAB"/>
      </left>
      <right/>
      <top/>
      <bottom/>
      <diagonal/>
    </border>
    <border>
      <left style="thin">
        <color rgb="FF000000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/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thin">
        <color rgb="FFAEABAB"/>
      </left>
      <right style="thin">
        <color rgb="FFAEABAB"/>
      </right>
      <top style="thin">
        <color rgb="FFAEABAB"/>
      </top>
      <bottom/>
      <diagonal/>
    </border>
    <border>
      <left style="thin">
        <color rgb="FFAEABAB"/>
      </left>
      <right/>
      <top style="thin">
        <color rgb="FFAEABAB"/>
      </top>
      <bottom style="thin">
        <color rgb="FFAEABAB"/>
      </bottom>
      <diagonal/>
    </border>
    <border>
      <left style="thin">
        <color rgb="FFAEABAB"/>
      </left>
      <right/>
      <top style="thin">
        <color rgb="FFAEABAB"/>
      </top>
      <bottom/>
      <diagonal/>
    </border>
    <border>
      <left/>
      <right style="thin">
        <color rgb="FFAEABAB"/>
      </right>
      <top style="thin">
        <color rgb="FFAEABAB"/>
      </top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AEABAB"/>
      </top>
      <bottom style="thin">
        <color rgb="FFAEABAB"/>
      </bottom>
      <diagonal/>
    </border>
    <border>
      <left style="thin">
        <color rgb="FFAEABAB"/>
      </left>
      <right style="thin">
        <color rgb="FFAEABAB"/>
      </right>
      <top style="thin">
        <color rgb="FFAEABAB"/>
      </top>
      <bottom/>
      <diagonal/>
    </border>
    <border>
      <left/>
      <right/>
      <top style="thin">
        <color rgb="FFAEABAB"/>
      </top>
      <bottom/>
      <diagonal/>
    </border>
    <border>
      <left style="thin">
        <color rgb="FFAEABAB"/>
      </left>
      <right style="thin">
        <color rgb="FFAEABAB"/>
      </right>
      <top/>
      <bottom style="thin">
        <color rgb="FFAEABAB"/>
      </bottom>
      <diagonal/>
    </border>
    <border>
      <left style="thin">
        <color rgb="FFAEABAB"/>
      </left>
      <right style="thin">
        <color rgb="FFAEABAB"/>
      </right>
      <top/>
      <bottom/>
      <diagonal/>
    </border>
    <border>
      <left style="thin">
        <color rgb="FFAEABAB"/>
      </left>
      <right/>
      <top style="thin">
        <color rgb="FFAEABAB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185">
    <xf numFmtId="0" fontId="0" fillId="0" borderId="0" xfId="0" applyFont="1" applyAlignment="1"/>
    <xf numFmtId="0" fontId="1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3" borderId="15" xfId="0" applyFont="1" applyFill="1" applyBorder="1" applyAlignment="1">
      <alignment vertical="center" wrapText="1"/>
    </xf>
    <xf numFmtId="0" fontId="3" fillId="3" borderId="17" xfId="0" applyFont="1" applyFill="1" applyBorder="1" applyAlignment="1">
      <alignment vertical="center" wrapText="1"/>
    </xf>
    <xf numFmtId="0" fontId="3" fillId="3" borderId="18" xfId="0" applyFont="1" applyFill="1" applyBorder="1" applyAlignment="1">
      <alignment vertical="center" wrapText="1"/>
    </xf>
    <xf numFmtId="0" fontId="2" fillId="0" borderId="19" xfId="0" applyFont="1" applyBorder="1"/>
    <xf numFmtId="0" fontId="2" fillId="0" borderId="0" xfId="0" applyFont="1"/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3" borderId="22" xfId="0" applyFont="1" applyFill="1" applyBorder="1" applyAlignment="1">
      <alignment vertical="center" wrapText="1"/>
    </xf>
    <xf numFmtId="0" fontId="2" fillId="3" borderId="23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vertical="center" wrapText="1"/>
    </xf>
    <xf numFmtId="0" fontId="3" fillId="3" borderId="23" xfId="0" applyFont="1" applyFill="1" applyBorder="1" applyAlignment="1">
      <alignment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3" fillId="3" borderId="26" xfId="0" applyFont="1" applyFill="1" applyBorder="1" applyAlignment="1">
      <alignment vertical="center" wrapText="1"/>
    </xf>
    <xf numFmtId="0" fontId="2" fillId="3" borderId="26" xfId="0" applyFont="1" applyFill="1" applyBorder="1" applyAlignment="1">
      <alignment vertical="center" wrapText="1"/>
    </xf>
    <xf numFmtId="0" fontId="2" fillId="3" borderId="27" xfId="0" applyFont="1" applyFill="1" applyBorder="1" applyAlignment="1">
      <alignment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4" fillId="0" borderId="0" xfId="0" applyFont="1"/>
    <xf numFmtId="0" fontId="3" fillId="3" borderId="31" xfId="0" applyFont="1" applyFill="1" applyBorder="1" applyAlignment="1">
      <alignment vertical="center" wrapText="1"/>
    </xf>
    <xf numFmtId="0" fontId="3" fillId="3" borderId="24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3" borderId="32" xfId="0" applyFont="1" applyFill="1" applyBorder="1" applyAlignment="1">
      <alignment vertical="center" wrapText="1"/>
    </xf>
    <xf numFmtId="0" fontId="3" fillId="3" borderId="27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33" xfId="0" applyFont="1" applyBorder="1"/>
    <xf numFmtId="0" fontId="3" fillId="0" borderId="30" xfId="0" applyFont="1" applyBorder="1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0" fontId="2" fillId="0" borderId="0" xfId="0" applyFont="1" applyAlignment="1"/>
    <xf numFmtId="2" fontId="8" fillId="7" borderId="11" xfId="0" applyNumberFormat="1" applyFont="1" applyFill="1" applyBorder="1" applyAlignment="1">
      <alignment horizontal="center" vertical="center" wrapText="1"/>
    </xf>
    <xf numFmtId="0" fontId="11" fillId="0" borderId="0" xfId="0" applyFont="1" applyAlignment="1"/>
    <xf numFmtId="0" fontId="10" fillId="5" borderId="9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10" fillId="5" borderId="12" xfId="0" applyFont="1" applyFill="1" applyBorder="1" applyAlignment="1">
      <alignment horizontal="center" vertical="center" wrapText="1"/>
    </xf>
    <xf numFmtId="2" fontId="8" fillId="11" borderId="11" xfId="0" applyNumberFormat="1" applyFont="1" applyFill="1" applyBorder="1" applyAlignment="1">
      <alignment horizontal="center" vertical="center"/>
    </xf>
    <xf numFmtId="2" fontId="8" fillId="12" borderId="11" xfId="0" applyNumberFormat="1" applyFont="1" applyFill="1" applyBorder="1" applyAlignment="1">
      <alignment horizontal="center" vertical="center"/>
    </xf>
    <xf numFmtId="2" fontId="8" fillId="13" borderId="11" xfId="0" applyNumberFormat="1" applyFont="1" applyFill="1" applyBorder="1" applyAlignment="1">
      <alignment horizontal="center" vertical="center"/>
    </xf>
    <xf numFmtId="0" fontId="14" fillId="7" borderId="13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2" fontId="9" fillId="0" borderId="11" xfId="0" applyNumberFormat="1" applyFont="1" applyBorder="1" applyAlignment="1">
      <alignment horizontal="center" vertical="center"/>
    </xf>
    <xf numFmtId="1" fontId="9" fillId="0" borderId="11" xfId="0" applyNumberFormat="1" applyFont="1" applyBorder="1" applyAlignment="1">
      <alignment vertical="center"/>
    </xf>
    <xf numFmtId="0" fontId="10" fillId="14" borderId="13" xfId="0" applyFont="1" applyFill="1" applyBorder="1" applyAlignment="1">
      <alignment horizontal="center" vertical="center"/>
    </xf>
    <xf numFmtId="164" fontId="9" fillId="0" borderId="12" xfId="0" applyNumberFormat="1" applyFont="1" applyBorder="1" applyAlignment="1">
      <alignment vertical="center" wrapText="1"/>
    </xf>
    <xf numFmtId="2" fontId="9" fillId="0" borderId="11" xfId="0" applyNumberFormat="1" applyFont="1" applyBorder="1" applyAlignment="1">
      <alignment horizontal="center" vertical="center" wrapText="1"/>
    </xf>
    <xf numFmtId="1" fontId="9" fillId="0" borderId="11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/>
    </xf>
    <xf numFmtId="164" fontId="9" fillId="0" borderId="12" xfId="0" applyNumberFormat="1" applyFont="1" applyBorder="1" applyAlignment="1">
      <alignment vertical="center"/>
    </xf>
    <xf numFmtId="2" fontId="9" fillId="0" borderId="11" xfId="0" applyNumberFormat="1" applyFont="1" applyBorder="1" applyAlignment="1">
      <alignment vertical="center"/>
    </xf>
    <xf numFmtId="0" fontId="14" fillId="0" borderId="0" xfId="0" applyFont="1"/>
    <xf numFmtId="0" fontId="14" fillId="0" borderId="12" xfId="0" applyFont="1" applyBorder="1" applyAlignment="1">
      <alignment wrapText="1"/>
    </xf>
    <xf numFmtId="164" fontId="14" fillId="0" borderId="12" xfId="0" applyNumberFormat="1" applyFont="1" applyBorder="1" applyAlignment="1"/>
    <xf numFmtId="0" fontId="10" fillId="6" borderId="12" xfId="0" applyFont="1" applyFill="1" applyBorder="1" applyAlignment="1">
      <alignment horizontal="center" vertical="center" wrapText="1"/>
    </xf>
    <xf numFmtId="0" fontId="8" fillId="8" borderId="12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/>
    </xf>
    <xf numFmtId="0" fontId="8" fillId="0" borderId="0" xfId="0" applyFont="1" applyAlignment="1"/>
    <xf numFmtId="0" fontId="8" fillId="0" borderId="5" xfId="0" applyFont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left" vertical="center"/>
    </xf>
    <xf numFmtId="0" fontId="10" fillId="4" borderId="11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 wrapText="1"/>
    </xf>
    <xf numFmtId="0" fontId="12" fillId="9" borderId="11" xfId="0" applyFont="1" applyFill="1" applyBorder="1" applyAlignment="1">
      <alignment horizontal="center" vertical="center" wrapText="1"/>
    </xf>
    <xf numFmtId="165" fontId="8" fillId="0" borderId="0" xfId="0" applyNumberFormat="1" applyFont="1" applyAlignment="1"/>
    <xf numFmtId="10" fontId="8" fillId="0" borderId="0" xfId="0" applyNumberFormat="1" applyFont="1" applyAlignment="1"/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3" borderId="0" xfId="0" applyFont="1" applyFill="1" applyAlignme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17" borderId="13" xfId="0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37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8" fillId="16" borderId="5" xfId="0" applyFont="1" applyFill="1" applyBorder="1" applyAlignment="1">
      <alignment horizontal="left" vertical="center" wrapText="1"/>
    </xf>
    <xf numFmtId="0" fontId="14" fillId="0" borderId="4" xfId="0" applyFont="1" applyBorder="1"/>
    <xf numFmtId="0" fontId="14" fillId="0" borderId="6" xfId="0" applyFont="1" applyBorder="1"/>
    <xf numFmtId="0" fontId="10" fillId="0" borderId="14" xfId="0" applyFont="1" applyBorder="1" applyAlignment="1">
      <alignment horizontal="center" vertical="center" wrapText="1"/>
    </xf>
    <xf numFmtId="0" fontId="14" fillId="0" borderId="16" xfId="0" applyFont="1" applyBorder="1"/>
    <xf numFmtId="0" fontId="14" fillId="0" borderId="12" xfId="0" applyFont="1" applyBorder="1"/>
    <xf numFmtId="0" fontId="8" fillId="17" borderId="14" xfId="0" applyFont="1" applyFill="1" applyBorder="1" applyAlignment="1">
      <alignment horizontal="left" vertical="center" wrapText="1"/>
    </xf>
    <xf numFmtId="0" fontId="14" fillId="18" borderId="12" xfId="0" applyFont="1" applyFill="1" applyBorder="1" applyAlignment="1">
      <alignment horizontal="left" vertical="center"/>
    </xf>
    <xf numFmtId="0" fontId="8" fillId="0" borderId="14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/>
    </xf>
    <xf numFmtId="0" fontId="10" fillId="4" borderId="5" xfId="0" applyFont="1" applyFill="1" applyBorder="1" applyAlignment="1">
      <alignment horizontal="center" vertical="center"/>
    </xf>
    <xf numFmtId="0" fontId="14" fillId="17" borderId="5" xfId="0" applyFont="1" applyFill="1" applyBorder="1" applyAlignment="1">
      <alignment horizontal="left" vertical="center" wrapText="1"/>
    </xf>
    <xf numFmtId="0" fontId="14" fillId="18" borderId="4" xfId="0" applyFont="1" applyFill="1" applyBorder="1" applyAlignment="1">
      <alignment horizontal="left" vertical="center"/>
    </xf>
    <xf numFmtId="0" fontId="14" fillId="18" borderId="6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8" fillId="0" borderId="34" xfId="0" applyFont="1" applyBorder="1" applyAlignment="1">
      <alignment horizontal="center"/>
    </xf>
    <xf numFmtId="0" fontId="10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12" fillId="9" borderId="10" xfId="0" applyFont="1" applyFill="1" applyBorder="1" applyAlignment="1">
      <alignment horizontal="center" vertical="center" wrapText="1"/>
    </xf>
    <xf numFmtId="0" fontId="14" fillId="0" borderId="11" xfId="0" applyFont="1" applyBorder="1"/>
    <xf numFmtId="0" fontId="14" fillId="0" borderId="5" xfId="0" applyFont="1" applyBorder="1" applyAlignment="1">
      <alignment horizontal="left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4" fillId="0" borderId="10" xfId="0" applyFont="1" applyBorder="1"/>
    <xf numFmtId="0" fontId="8" fillId="0" borderId="14" xfId="0" applyFont="1" applyBorder="1" applyAlignment="1">
      <alignment vertical="center" wrapText="1"/>
    </xf>
    <xf numFmtId="0" fontId="14" fillId="0" borderId="16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8" fillId="0" borderId="5" xfId="0" applyFont="1" applyBorder="1" applyAlignment="1">
      <alignment horizontal="left" vertical="center" wrapText="1"/>
    </xf>
    <xf numFmtId="0" fontId="8" fillId="17" borderId="14" xfId="0" applyFont="1" applyFill="1" applyBorder="1" applyAlignment="1">
      <alignment vertical="center" wrapText="1"/>
    </xf>
    <xf numFmtId="0" fontId="14" fillId="18" borderId="12" xfId="0" applyFont="1" applyFill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14" fillId="0" borderId="11" xfId="0" applyFont="1" applyBorder="1" applyAlignment="1">
      <alignment vertical="center"/>
    </xf>
    <xf numFmtId="0" fontId="8" fillId="0" borderId="10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/>
    </xf>
    <xf numFmtId="0" fontId="12" fillId="4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/>
    <xf numFmtId="0" fontId="8" fillId="3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9" fillId="0" borderId="6" xfId="0" applyFont="1" applyBorder="1"/>
    <xf numFmtId="0" fontId="8" fillId="0" borderId="14" xfId="0" applyFont="1" applyBorder="1" applyAlignment="1">
      <alignment horizontal="left" vertical="center"/>
    </xf>
    <xf numFmtId="0" fontId="9" fillId="0" borderId="12" xfId="0" applyFont="1" applyBorder="1"/>
    <xf numFmtId="0" fontId="8" fillId="0" borderId="5" xfId="0" applyFont="1" applyBorder="1" applyAlignment="1">
      <alignment horizontal="left" vertical="center"/>
    </xf>
    <xf numFmtId="0" fontId="9" fillId="0" borderId="4" xfId="0" applyFont="1" applyBorder="1"/>
    <xf numFmtId="0" fontId="12" fillId="2" borderId="5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9" fillId="0" borderId="11" xfId="0" applyFont="1" applyBorder="1"/>
    <xf numFmtId="0" fontId="9" fillId="0" borderId="5" xfId="0" applyFont="1" applyBorder="1"/>
    <xf numFmtId="0" fontId="8" fillId="3" borderId="5" xfId="0" applyFont="1" applyFill="1" applyBorder="1" applyAlignment="1">
      <alignment horizontal="left" vertical="center"/>
    </xf>
    <xf numFmtId="0" fontId="10" fillId="6" borderId="10" xfId="0" applyFont="1" applyFill="1" applyBorder="1" applyAlignment="1">
      <alignment horizontal="center" vertical="center" wrapText="1"/>
    </xf>
    <xf numFmtId="0" fontId="9" fillId="0" borderId="10" xfId="0" applyFont="1" applyBorder="1"/>
    <xf numFmtId="0" fontId="10" fillId="0" borderId="1" xfId="0" applyFont="1" applyBorder="1" applyAlignment="1">
      <alignment horizontal="center" vertical="center"/>
    </xf>
    <xf numFmtId="0" fontId="9" fillId="0" borderId="2" xfId="0" applyFont="1" applyBorder="1"/>
    <xf numFmtId="0" fontId="9" fillId="0" borderId="3" xfId="0" applyFont="1" applyBorder="1"/>
    <xf numFmtId="0" fontId="9" fillId="0" borderId="9" xfId="0" applyFont="1" applyBorder="1"/>
    <xf numFmtId="0" fontId="8" fillId="0" borderId="1" xfId="0" applyFont="1" applyBorder="1" applyAlignment="1">
      <alignment horizontal="center"/>
    </xf>
    <xf numFmtId="0" fontId="9" fillId="0" borderId="7" xfId="0" applyFont="1" applyBorder="1"/>
    <xf numFmtId="0" fontId="11" fillId="0" borderId="0" xfId="0" applyFont="1" applyAlignment="1"/>
    <xf numFmtId="0" fontId="9" fillId="0" borderId="8" xfId="0" applyFont="1" applyBorder="1"/>
    <xf numFmtId="0" fontId="8" fillId="0" borderId="5" xfId="0" applyFont="1" applyBorder="1" applyAlignment="1">
      <alignment horizontal="center"/>
    </xf>
    <xf numFmtId="0" fontId="10" fillId="14" borderId="5" xfId="0" applyFont="1" applyFill="1" applyBorder="1" applyAlignment="1">
      <alignment horizontal="left" vertical="center"/>
    </xf>
    <xf numFmtId="0" fontId="14" fillId="7" borderId="5" xfId="0" applyFont="1" applyFill="1" applyBorder="1" applyAlignment="1">
      <alignment horizontal="center" vertical="center"/>
    </xf>
    <xf numFmtId="2" fontId="10" fillId="10" borderId="4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0" fillId="5" borderId="1" xfId="0" applyFont="1" applyFill="1" applyBorder="1" applyAlignment="1">
      <alignment horizontal="center" vertical="center"/>
    </xf>
    <xf numFmtId="0" fontId="10" fillId="10" borderId="5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164" fontId="9" fillId="0" borderId="10" xfId="0" applyNumberFormat="1" applyFont="1" applyBorder="1" applyAlignment="1">
      <alignment horizontal="left" vertical="center" wrapText="1"/>
    </xf>
    <xf numFmtId="2" fontId="12" fillId="5" borderId="5" xfId="0" applyNumberFormat="1" applyFont="1" applyFill="1" applyBorder="1" applyAlignment="1">
      <alignment horizontal="center" vertical="center"/>
    </xf>
    <xf numFmtId="0" fontId="8" fillId="15" borderId="5" xfId="0" applyFont="1" applyFill="1" applyBorder="1" applyAlignment="1">
      <alignment horizontal="left" vertical="top"/>
    </xf>
    <xf numFmtId="0" fontId="10" fillId="5" borderId="5" xfId="0" applyFont="1" applyFill="1" applyBorder="1" applyAlignment="1">
      <alignment horizontal="center"/>
    </xf>
    <xf numFmtId="0" fontId="15" fillId="0" borderId="9" xfId="0" applyFont="1" applyBorder="1" applyAlignment="1"/>
    <xf numFmtId="0" fontId="10" fillId="5" borderId="5" xfId="0" applyFont="1" applyFill="1" applyBorder="1" applyAlignment="1">
      <alignment horizontal="center" vertical="center"/>
    </xf>
    <xf numFmtId="0" fontId="8" fillId="15" borderId="5" xfId="0" applyFont="1" applyFill="1" applyBorder="1" applyAlignment="1">
      <alignment horizontal="left" vertical="top" wrapText="1"/>
    </xf>
    <xf numFmtId="9" fontId="8" fillId="0" borderId="5" xfId="1" applyFont="1" applyBorder="1" applyAlignment="1">
      <alignment horizontal="center" vertical="center"/>
    </xf>
    <xf numFmtId="9" fontId="18" fillId="0" borderId="5" xfId="1" applyNumberFormat="1" applyFont="1" applyBorder="1" applyAlignment="1">
      <alignment horizontal="center" vertical="center"/>
    </xf>
    <xf numFmtId="9" fontId="18" fillId="0" borderId="4" xfId="1" applyNumberFormat="1" applyFont="1" applyBorder="1" applyAlignment="1">
      <alignment horizontal="center" vertical="center"/>
    </xf>
    <xf numFmtId="9" fontId="18" fillId="0" borderId="6" xfId="1" applyNumberFormat="1" applyFont="1" applyBorder="1" applyAlignment="1">
      <alignment horizontal="center" vertical="center"/>
    </xf>
    <xf numFmtId="9" fontId="18" fillId="0" borderId="5" xfId="1" applyFont="1" applyBorder="1" applyAlignment="1">
      <alignment horizontal="center" vertical="center"/>
    </xf>
    <xf numFmtId="9" fontId="18" fillId="0" borderId="4" xfId="1" applyFont="1" applyBorder="1" applyAlignment="1">
      <alignment horizontal="center" vertical="center"/>
    </xf>
    <xf numFmtId="9" fontId="18" fillId="0" borderId="6" xfId="1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17"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19050</xdr:rowOff>
    </xdr:from>
    <xdr:to>
      <xdr:col>0</xdr:col>
      <xdr:colOff>1085849</xdr:colOff>
      <xdr:row>4</xdr:row>
      <xdr:rowOff>73830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892B80-94F7-4044-92EC-5E5DE2C757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9050"/>
          <a:ext cx="895349" cy="7977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619125</xdr:colOff>
      <xdr:row>0</xdr:row>
      <xdr:rowOff>0</xdr:rowOff>
    </xdr:from>
    <xdr:ext cx="657225" cy="6477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0</xdr:row>
      <xdr:rowOff>0</xdr:rowOff>
    </xdr:from>
    <xdr:ext cx="657225" cy="6477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4C2F4"/>
    <outlinePr summaryBelow="0" summaryRight="0"/>
  </sheetPr>
  <dimension ref="A1:N27"/>
  <sheetViews>
    <sheetView showGridLines="0" topLeftCell="A10" workbookViewId="0">
      <selection activeCell="K16" sqref="K16:K18"/>
    </sheetView>
  </sheetViews>
  <sheetFormatPr baseColWidth="10" defaultColWidth="14.42578125" defaultRowHeight="15" customHeight="1"/>
  <cols>
    <col min="1" max="1" width="18.28515625" style="69" customWidth="1"/>
    <col min="2" max="2" width="16" style="69" customWidth="1"/>
    <col min="3" max="3" width="32.42578125" style="69" customWidth="1"/>
    <col min="4" max="4" width="5.140625" style="69" customWidth="1"/>
    <col min="5" max="6" width="13.42578125" style="69" customWidth="1"/>
    <col min="7" max="7" width="12" style="69" customWidth="1"/>
    <col min="8" max="8" width="12.42578125" style="69" customWidth="1"/>
    <col min="9" max="9" width="24.7109375" style="69" customWidth="1"/>
    <col min="10" max="10" width="10.85546875" style="69" customWidth="1"/>
    <col min="11" max="11" width="14" style="69" customWidth="1"/>
    <col min="12" max="12" width="7.42578125" style="69" customWidth="1"/>
    <col min="13" max="13" width="11.85546875" style="69" customWidth="1"/>
    <col min="14" max="14" width="22.140625" style="69" customWidth="1"/>
    <col min="15" max="16384" width="14.42578125" style="69"/>
  </cols>
  <sheetData>
    <row r="1" spans="1:14" ht="17.25" customHeight="1">
      <c r="A1" s="109"/>
      <c r="B1" s="110" t="s">
        <v>4</v>
      </c>
      <c r="C1" s="110"/>
      <c r="D1" s="110"/>
      <c r="E1" s="110"/>
      <c r="F1" s="110"/>
      <c r="G1" s="110"/>
      <c r="H1" s="110"/>
      <c r="I1" s="110"/>
      <c r="J1" s="111" t="s">
        <v>5</v>
      </c>
      <c r="K1" s="112"/>
    </row>
    <row r="2" spans="1:14" ht="17.25" customHeight="1">
      <c r="A2" s="109"/>
      <c r="B2" s="110"/>
      <c r="C2" s="110"/>
      <c r="D2" s="110"/>
      <c r="E2" s="110"/>
      <c r="F2" s="110"/>
      <c r="G2" s="110"/>
      <c r="H2" s="110"/>
      <c r="I2" s="110"/>
      <c r="J2" s="111" t="s">
        <v>227</v>
      </c>
      <c r="K2" s="112"/>
    </row>
    <row r="3" spans="1:14" ht="6.75" customHeight="1">
      <c r="A3" s="109"/>
      <c r="B3" s="110" t="s">
        <v>7</v>
      </c>
      <c r="C3" s="110"/>
      <c r="D3" s="110"/>
      <c r="E3" s="110"/>
      <c r="F3" s="110"/>
      <c r="G3" s="110"/>
      <c r="H3" s="110"/>
      <c r="I3" s="110"/>
      <c r="J3" s="85" t="s">
        <v>8</v>
      </c>
      <c r="K3" s="86"/>
    </row>
    <row r="4" spans="1:14" ht="17.25" customHeight="1">
      <c r="A4" s="109"/>
      <c r="B4" s="110"/>
      <c r="C4" s="110"/>
      <c r="D4" s="110"/>
      <c r="E4" s="110"/>
      <c r="F4" s="110"/>
      <c r="G4" s="110"/>
      <c r="H4" s="110"/>
      <c r="I4" s="110"/>
      <c r="J4" s="87"/>
      <c r="K4" s="88"/>
    </row>
    <row r="5" spans="1:14" ht="7.5" customHeight="1">
      <c r="A5" s="130"/>
      <c r="B5" s="117"/>
      <c r="C5" s="117"/>
      <c r="D5" s="117"/>
      <c r="E5" s="117"/>
      <c r="F5" s="117"/>
      <c r="G5" s="117"/>
      <c r="H5" s="117"/>
      <c r="I5" s="117"/>
      <c r="J5" s="117"/>
      <c r="K5" s="117"/>
    </row>
    <row r="6" spans="1:14" ht="21" customHeight="1">
      <c r="A6" s="131" t="s">
        <v>15</v>
      </c>
      <c r="B6" s="90"/>
      <c r="C6" s="90"/>
      <c r="D6" s="90"/>
      <c r="E6" s="90"/>
      <c r="F6" s="90"/>
      <c r="G6" s="90"/>
      <c r="H6" s="90"/>
      <c r="I6" s="90"/>
      <c r="J6" s="90"/>
      <c r="K6" s="91"/>
    </row>
    <row r="7" spans="1:14" ht="23.25" customHeight="1">
      <c r="A7" s="132" t="s">
        <v>10</v>
      </c>
      <c r="B7" s="91"/>
      <c r="C7" s="133"/>
      <c r="D7" s="90"/>
      <c r="E7" s="91"/>
      <c r="F7" s="132" t="s">
        <v>20</v>
      </c>
      <c r="G7" s="91"/>
      <c r="H7" s="133"/>
      <c r="I7" s="90"/>
      <c r="J7" s="90"/>
      <c r="K7" s="91"/>
    </row>
    <row r="8" spans="1:14" ht="24.75" customHeight="1">
      <c r="A8" s="132" t="s">
        <v>21</v>
      </c>
      <c r="B8" s="91"/>
      <c r="C8" s="133"/>
      <c r="D8" s="90"/>
      <c r="E8" s="90"/>
      <c r="F8" s="90"/>
      <c r="G8" s="90"/>
      <c r="H8" s="90"/>
      <c r="I8" s="90"/>
      <c r="J8" s="90"/>
      <c r="K8" s="91"/>
    </row>
    <row r="9" spans="1:14" ht="18.75" customHeight="1">
      <c r="A9" s="132" t="s">
        <v>23</v>
      </c>
      <c r="B9" s="91"/>
      <c r="C9" s="137" t="s">
        <v>25</v>
      </c>
      <c r="D9" s="90"/>
      <c r="E9" s="90"/>
      <c r="F9" s="90"/>
      <c r="G9" s="90"/>
      <c r="H9" s="90"/>
      <c r="I9" s="90"/>
      <c r="J9" s="90"/>
      <c r="K9" s="91"/>
    </row>
    <row r="10" spans="1:14" ht="31.5" customHeight="1">
      <c r="A10" s="132" t="s">
        <v>27</v>
      </c>
      <c r="B10" s="91"/>
      <c r="C10" s="135" t="s">
        <v>29</v>
      </c>
      <c r="D10" s="90"/>
      <c r="E10" s="90"/>
      <c r="F10" s="90"/>
      <c r="G10" s="90"/>
      <c r="H10" s="90"/>
      <c r="I10" s="90"/>
      <c r="J10" s="90"/>
      <c r="K10" s="91"/>
    </row>
    <row r="11" spans="1:14" ht="6.75" customHeight="1">
      <c r="A11" s="136"/>
      <c r="B11" s="90"/>
      <c r="C11" s="90"/>
      <c r="D11" s="90"/>
      <c r="E11" s="90"/>
      <c r="F11" s="90"/>
      <c r="G11" s="90"/>
      <c r="H11" s="90"/>
      <c r="I11" s="90"/>
      <c r="J11" s="90"/>
      <c r="K11" s="91"/>
    </row>
    <row r="12" spans="1:14" ht="25.5" customHeight="1">
      <c r="A12" s="132" t="s">
        <v>41</v>
      </c>
      <c r="B12" s="91"/>
      <c r="C12" s="135" t="s">
        <v>43</v>
      </c>
      <c r="D12" s="90"/>
      <c r="E12" s="91"/>
      <c r="F12" s="132" t="s">
        <v>44</v>
      </c>
      <c r="G12" s="91"/>
      <c r="H12" s="135" t="s">
        <v>45</v>
      </c>
      <c r="I12" s="90"/>
      <c r="J12" s="90"/>
      <c r="K12" s="91"/>
    </row>
    <row r="13" spans="1:14" ht="16.5" customHeight="1">
      <c r="A13" s="138"/>
      <c r="B13" s="90"/>
      <c r="C13" s="90"/>
      <c r="D13" s="90"/>
      <c r="E13" s="90"/>
      <c r="F13" s="90"/>
      <c r="G13" s="90"/>
      <c r="H13" s="90"/>
      <c r="I13" s="90"/>
      <c r="J13" s="90"/>
      <c r="K13" s="90"/>
    </row>
    <row r="14" spans="1:14" ht="21" customHeight="1">
      <c r="A14" s="102" t="s">
        <v>46</v>
      </c>
      <c r="B14" s="90"/>
      <c r="C14" s="90"/>
      <c r="D14" s="90"/>
      <c r="E14" s="90"/>
      <c r="F14" s="90"/>
      <c r="G14" s="90"/>
      <c r="H14" s="90"/>
      <c r="I14" s="90"/>
      <c r="J14" s="90"/>
      <c r="K14" s="91"/>
      <c r="M14" s="134"/>
      <c r="N14" s="134"/>
    </row>
    <row r="15" spans="1:14" ht="12.75" customHeight="1">
      <c r="A15" s="71" t="s">
        <v>47</v>
      </c>
      <c r="B15" s="72" t="s">
        <v>24</v>
      </c>
      <c r="C15" s="73" t="s">
        <v>46</v>
      </c>
      <c r="D15" s="116" t="s">
        <v>26</v>
      </c>
      <c r="E15" s="117"/>
      <c r="F15" s="117"/>
      <c r="G15" s="114"/>
      <c r="H15" s="74" t="s">
        <v>49</v>
      </c>
      <c r="I15" s="113" t="s">
        <v>51</v>
      </c>
      <c r="J15" s="114"/>
      <c r="K15" s="75" t="s">
        <v>53</v>
      </c>
    </row>
    <row r="16" spans="1:14" ht="30" customHeight="1">
      <c r="A16" s="93"/>
      <c r="B16" s="97" t="s">
        <v>226</v>
      </c>
      <c r="C16" s="97" t="s">
        <v>75</v>
      </c>
      <c r="D16" s="67" t="s">
        <v>57</v>
      </c>
      <c r="E16" s="115" t="s">
        <v>76</v>
      </c>
      <c r="F16" s="107"/>
      <c r="G16" s="108"/>
      <c r="H16" s="67" t="s">
        <v>58</v>
      </c>
      <c r="I16" s="118" t="s">
        <v>77</v>
      </c>
      <c r="J16" s="124" t="s">
        <v>78</v>
      </c>
      <c r="K16" s="124" t="s">
        <v>68</v>
      </c>
      <c r="N16" s="76"/>
    </row>
    <row r="17" spans="1:14" ht="30" customHeight="1">
      <c r="A17" s="93"/>
      <c r="B17" s="98"/>
      <c r="C17" s="98"/>
      <c r="D17" s="67" t="s">
        <v>73</v>
      </c>
      <c r="E17" s="115" t="s">
        <v>79</v>
      </c>
      <c r="F17" s="107"/>
      <c r="G17" s="108"/>
      <c r="H17" s="67" t="s">
        <v>58</v>
      </c>
      <c r="I17" s="119"/>
      <c r="J17" s="93"/>
      <c r="K17" s="93"/>
      <c r="N17" s="76"/>
    </row>
    <row r="18" spans="1:14" ht="30" customHeight="1">
      <c r="A18" s="94"/>
      <c r="B18" s="98"/>
      <c r="C18" s="99"/>
      <c r="D18" s="67" t="s">
        <v>80</v>
      </c>
      <c r="E18" s="121" t="s">
        <v>81</v>
      </c>
      <c r="F18" s="107"/>
      <c r="G18" s="108"/>
      <c r="H18" s="67" t="s">
        <v>58</v>
      </c>
      <c r="I18" s="120"/>
      <c r="J18" s="94"/>
      <c r="K18" s="94"/>
      <c r="N18" s="76"/>
    </row>
    <row r="19" spans="1:14" ht="30" customHeight="1">
      <c r="A19" s="92" t="s">
        <v>82</v>
      </c>
      <c r="B19" s="97" t="s">
        <v>84</v>
      </c>
      <c r="C19" s="97" t="s">
        <v>85</v>
      </c>
      <c r="D19" s="67" t="s">
        <v>57</v>
      </c>
      <c r="E19" s="121" t="s">
        <v>87</v>
      </c>
      <c r="F19" s="107"/>
      <c r="G19" s="108"/>
      <c r="H19" s="67" t="s">
        <v>58</v>
      </c>
      <c r="I19" s="118" t="s">
        <v>88</v>
      </c>
      <c r="J19" s="124" t="s">
        <v>61</v>
      </c>
      <c r="K19" s="124" t="s">
        <v>68</v>
      </c>
      <c r="M19" s="77"/>
      <c r="N19" s="76"/>
    </row>
    <row r="20" spans="1:14" ht="30" customHeight="1">
      <c r="A20" s="93"/>
      <c r="B20" s="99"/>
      <c r="C20" s="99"/>
      <c r="D20" s="67" t="s">
        <v>73</v>
      </c>
      <c r="E20" s="121" t="s">
        <v>90</v>
      </c>
      <c r="F20" s="107"/>
      <c r="G20" s="108"/>
      <c r="H20" s="67" t="s">
        <v>58</v>
      </c>
      <c r="I20" s="120"/>
      <c r="J20" s="94"/>
      <c r="K20" s="94"/>
      <c r="N20" s="76"/>
    </row>
    <row r="21" spans="1:14" ht="30" customHeight="1">
      <c r="A21" s="93"/>
      <c r="B21" s="97" t="s">
        <v>93</v>
      </c>
      <c r="C21" s="100" t="s">
        <v>96</v>
      </c>
      <c r="D21" s="78" t="s">
        <v>57</v>
      </c>
      <c r="E21" s="106" t="s">
        <v>98</v>
      </c>
      <c r="F21" s="107"/>
      <c r="G21" s="108"/>
      <c r="H21" s="79" t="s">
        <v>101</v>
      </c>
      <c r="I21" s="125" t="s">
        <v>104</v>
      </c>
      <c r="J21" s="129" t="s">
        <v>108</v>
      </c>
      <c r="K21" s="129" t="s">
        <v>68</v>
      </c>
      <c r="L21" s="80"/>
      <c r="M21" s="80"/>
      <c r="N21" s="80"/>
    </row>
    <row r="22" spans="1:14" ht="37.5" customHeight="1">
      <c r="A22" s="94"/>
      <c r="B22" s="99"/>
      <c r="C22" s="101"/>
      <c r="D22" s="81" t="s">
        <v>73</v>
      </c>
      <c r="E22" s="127" t="s">
        <v>117</v>
      </c>
      <c r="F22" s="128"/>
      <c r="G22" s="101"/>
      <c r="H22" s="82" t="s">
        <v>101</v>
      </c>
      <c r="I22" s="126"/>
      <c r="J22" s="114"/>
      <c r="K22" s="114"/>
      <c r="L22" s="80"/>
      <c r="M22" s="80"/>
      <c r="N22" s="80"/>
    </row>
    <row r="23" spans="1:14" ht="39.75" customHeight="1">
      <c r="A23" s="92" t="s">
        <v>121</v>
      </c>
      <c r="B23" s="95" t="s">
        <v>122</v>
      </c>
      <c r="C23" s="95" t="s">
        <v>123</v>
      </c>
      <c r="D23" s="83" t="s">
        <v>57</v>
      </c>
      <c r="E23" s="103" t="s">
        <v>128</v>
      </c>
      <c r="F23" s="104"/>
      <c r="G23" s="105"/>
      <c r="H23" s="83" t="s">
        <v>101</v>
      </c>
      <c r="I23" s="122" t="s">
        <v>129</v>
      </c>
      <c r="J23" s="124" t="s">
        <v>61</v>
      </c>
      <c r="K23" s="124" t="s">
        <v>68</v>
      </c>
    </row>
    <row r="24" spans="1:14" ht="42.75" customHeight="1">
      <c r="A24" s="94"/>
      <c r="B24" s="96"/>
      <c r="C24" s="96"/>
      <c r="D24" s="83" t="s">
        <v>73</v>
      </c>
      <c r="E24" s="103" t="s">
        <v>130</v>
      </c>
      <c r="F24" s="104"/>
      <c r="G24" s="105"/>
      <c r="H24" s="83" t="s">
        <v>101</v>
      </c>
      <c r="I24" s="123"/>
      <c r="J24" s="94"/>
      <c r="K24" s="94"/>
    </row>
    <row r="25" spans="1:14" ht="30" customHeight="1">
      <c r="B25" s="84"/>
    </row>
    <row r="26" spans="1:14" ht="24" customHeight="1">
      <c r="A26" s="102" t="s">
        <v>133</v>
      </c>
      <c r="B26" s="90"/>
      <c r="C26" s="90"/>
      <c r="D26" s="90"/>
      <c r="E26" s="90"/>
      <c r="F26" s="90"/>
      <c r="G26" s="90"/>
      <c r="H26" s="90"/>
      <c r="I26" s="90"/>
      <c r="J26" s="90"/>
      <c r="K26" s="91"/>
    </row>
    <row r="27" spans="1:14" ht="56.25" customHeight="1">
      <c r="A27" s="89"/>
      <c r="B27" s="90"/>
      <c r="C27" s="90"/>
      <c r="D27" s="90"/>
      <c r="E27" s="90"/>
      <c r="F27" s="90"/>
      <c r="G27" s="90"/>
      <c r="H27" s="90"/>
      <c r="I27" s="90"/>
      <c r="J27" s="90"/>
      <c r="K27" s="91"/>
    </row>
  </sheetData>
  <mergeCells count="62">
    <mergeCell ref="M14:N14"/>
    <mergeCell ref="H12:K12"/>
    <mergeCell ref="F12:G12"/>
    <mergeCell ref="A11:K11"/>
    <mergeCell ref="C9:K9"/>
    <mergeCell ref="C10:K10"/>
    <mergeCell ref="A14:K14"/>
    <mergeCell ref="C12:E12"/>
    <mergeCell ref="A12:B12"/>
    <mergeCell ref="A13:K13"/>
    <mergeCell ref="A6:K6"/>
    <mergeCell ref="A10:B10"/>
    <mergeCell ref="A7:B7"/>
    <mergeCell ref="A8:B8"/>
    <mergeCell ref="A9:B9"/>
    <mergeCell ref="C8:K8"/>
    <mergeCell ref="H7:K7"/>
    <mergeCell ref="C7:E7"/>
    <mergeCell ref="F7:G7"/>
    <mergeCell ref="K23:K24"/>
    <mergeCell ref="K16:K18"/>
    <mergeCell ref="J16:J18"/>
    <mergeCell ref="K19:K20"/>
    <mergeCell ref="J21:J22"/>
    <mergeCell ref="I23:I24"/>
    <mergeCell ref="J23:J24"/>
    <mergeCell ref="I21:I22"/>
    <mergeCell ref="J19:J20"/>
    <mergeCell ref="E22:G22"/>
    <mergeCell ref="E20:G20"/>
    <mergeCell ref="E21:G21"/>
    <mergeCell ref="A1:A4"/>
    <mergeCell ref="B1:I2"/>
    <mergeCell ref="B3:I4"/>
    <mergeCell ref="J1:K1"/>
    <mergeCell ref="J2:K2"/>
    <mergeCell ref="I15:J15"/>
    <mergeCell ref="E16:G16"/>
    <mergeCell ref="D15:G15"/>
    <mergeCell ref="I16:I18"/>
    <mergeCell ref="E19:G19"/>
    <mergeCell ref="E17:G17"/>
    <mergeCell ref="E18:G18"/>
    <mergeCell ref="I19:I20"/>
    <mergeCell ref="K21:K22"/>
    <mergeCell ref="A5:K5"/>
    <mergeCell ref="J3:K4"/>
    <mergeCell ref="A27:K27"/>
    <mergeCell ref="A19:A22"/>
    <mergeCell ref="A23:A24"/>
    <mergeCell ref="B23:B24"/>
    <mergeCell ref="B16:B18"/>
    <mergeCell ref="A16:A18"/>
    <mergeCell ref="C23:C24"/>
    <mergeCell ref="C16:C18"/>
    <mergeCell ref="C19:C20"/>
    <mergeCell ref="C21:C22"/>
    <mergeCell ref="B19:B20"/>
    <mergeCell ref="B21:B22"/>
    <mergeCell ref="A26:K26"/>
    <mergeCell ref="E24:G24"/>
    <mergeCell ref="E23:G23"/>
  </mergeCells>
  <pageMargins left="0.7" right="0.7" top="0.75" bottom="0.75" header="0" footer="0"/>
  <pageSetup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xr:uid="{00000000-0002-0000-0000-000000000000}">
          <x14:formula1>
            <xm:f>Listas!$D$9:$D$15</xm:f>
          </x14:formula1>
          <xm:sqref>C10</xm:sqref>
        </x14:dataValidation>
        <x14:dataValidation type="list" allowBlank="1" xr:uid="{00000000-0002-0000-0000-000001000000}">
          <x14:formula1>
            <xm:f>Listas!$E$9:$E$25</xm:f>
          </x14:formula1>
          <xm:sqref>C9</xm:sqref>
        </x14:dataValidation>
        <x14:dataValidation type="list" allowBlank="1" xr:uid="{00000000-0002-0000-0000-000002000000}">
          <x14:formula1>
            <xm:f>Listas!$F$9:$F$17</xm:f>
          </x14:formula1>
          <xm:sqref>C12</xm:sqref>
        </x14:dataValidation>
        <x14:dataValidation type="list" allowBlank="1" xr:uid="{00000000-0002-0000-0000-000003000000}">
          <x14:formula1>
            <xm:f>Listas!$B$2:$B$4</xm:f>
          </x14:formula1>
          <xm:sqref>H12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B4A7D6"/>
    <outlinePr summaryBelow="0" summaryRight="0"/>
  </sheetPr>
  <dimension ref="A1:O20"/>
  <sheetViews>
    <sheetView showGridLines="0" workbookViewId="0">
      <selection activeCell="K19" sqref="K19"/>
    </sheetView>
  </sheetViews>
  <sheetFormatPr baseColWidth="10" defaultColWidth="14.42578125" defaultRowHeight="15" customHeight="1"/>
  <cols>
    <col min="1" max="1" width="28.7109375" style="40" customWidth="1"/>
    <col min="2" max="3" width="11.140625" style="40" customWidth="1"/>
    <col min="4" max="15" width="10.7109375" style="40" customWidth="1"/>
    <col min="16" max="16384" width="14.42578125" style="40"/>
  </cols>
  <sheetData>
    <row r="1" spans="1:15" ht="7.5" customHeight="1">
      <c r="A1" s="155"/>
      <c r="B1" s="152"/>
      <c r="C1" s="153"/>
      <c r="D1" s="151" t="s">
        <v>4</v>
      </c>
      <c r="E1" s="152"/>
      <c r="F1" s="152"/>
      <c r="G1" s="152"/>
      <c r="H1" s="152"/>
      <c r="I1" s="152"/>
      <c r="J1" s="152"/>
      <c r="K1" s="153"/>
      <c r="L1" s="142" t="s">
        <v>5</v>
      </c>
      <c r="M1" s="143"/>
      <c r="N1" s="143"/>
      <c r="O1" s="139"/>
    </row>
    <row r="2" spans="1:15" ht="7.5" customHeight="1">
      <c r="A2" s="156"/>
      <c r="B2" s="157"/>
      <c r="C2" s="158"/>
      <c r="D2" s="154"/>
      <c r="E2" s="150"/>
      <c r="F2" s="150"/>
      <c r="G2" s="150"/>
      <c r="H2" s="150"/>
      <c r="I2" s="150"/>
      <c r="J2" s="150"/>
      <c r="K2" s="146"/>
      <c r="L2" s="142" t="s">
        <v>6</v>
      </c>
      <c r="M2" s="143"/>
      <c r="N2" s="143"/>
      <c r="O2" s="139"/>
    </row>
    <row r="3" spans="1:15" ht="7.5" customHeight="1">
      <c r="A3" s="156"/>
      <c r="B3" s="157"/>
      <c r="C3" s="158"/>
      <c r="D3" s="151" t="s">
        <v>7</v>
      </c>
      <c r="E3" s="152"/>
      <c r="F3" s="152"/>
      <c r="G3" s="152"/>
      <c r="H3" s="152"/>
      <c r="I3" s="152"/>
      <c r="J3" s="152"/>
      <c r="K3" s="153"/>
      <c r="L3" s="142" t="s">
        <v>8</v>
      </c>
      <c r="M3" s="143"/>
      <c r="N3" s="143"/>
      <c r="O3" s="139"/>
    </row>
    <row r="4" spans="1:15" ht="7.5" customHeight="1">
      <c r="A4" s="154"/>
      <c r="B4" s="150"/>
      <c r="C4" s="146"/>
      <c r="D4" s="154"/>
      <c r="E4" s="150"/>
      <c r="F4" s="150"/>
      <c r="G4" s="150"/>
      <c r="H4" s="150"/>
      <c r="I4" s="150"/>
      <c r="J4" s="150"/>
      <c r="K4" s="146"/>
      <c r="L4" s="142" t="s">
        <v>9</v>
      </c>
      <c r="M4" s="143"/>
      <c r="N4" s="143"/>
      <c r="O4" s="139"/>
    </row>
    <row r="5" spans="1:15" ht="7.5" customHeight="1">
      <c r="A5" s="159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39"/>
    </row>
    <row r="6" spans="1:15" ht="21" customHeight="1">
      <c r="A6" s="144" t="s">
        <v>10</v>
      </c>
      <c r="B6" s="143"/>
      <c r="C6" s="143"/>
      <c r="D6" s="139"/>
      <c r="E6" s="148">
        <f>Identificacion!C7</f>
        <v>0</v>
      </c>
      <c r="F6" s="143"/>
      <c r="G6" s="143"/>
      <c r="H6" s="143"/>
      <c r="I6" s="143"/>
      <c r="J6" s="143"/>
      <c r="K6" s="143"/>
      <c r="L6" s="143"/>
      <c r="M6" s="143"/>
      <c r="N6" s="143"/>
      <c r="O6" s="139"/>
    </row>
    <row r="7" spans="1:15" ht="21" customHeight="1">
      <c r="A7" s="144" t="s">
        <v>11</v>
      </c>
      <c r="B7" s="143"/>
      <c r="C7" s="143"/>
      <c r="D7" s="139"/>
      <c r="E7" s="148"/>
      <c r="F7" s="143"/>
      <c r="G7" s="143"/>
      <c r="H7" s="143"/>
      <c r="I7" s="143"/>
      <c r="J7" s="143"/>
      <c r="K7" s="143"/>
      <c r="L7" s="143"/>
      <c r="M7" s="143"/>
      <c r="N7" s="143"/>
      <c r="O7" s="139"/>
    </row>
    <row r="8" spans="1:15" ht="16.5" customHeight="1">
      <c r="A8" s="144" t="s">
        <v>12</v>
      </c>
      <c r="B8" s="143"/>
      <c r="C8" s="143"/>
      <c r="D8" s="139"/>
      <c r="E8" s="148"/>
      <c r="F8" s="143"/>
      <c r="G8" s="143"/>
      <c r="H8" s="143"/>
      <c r="I8" s="144" t="s">
        <v>14</v>
      </c>
      <c r="J8" s="143"/>
      <c r="K8" s="139"/>
      <c r="L8" s="147"/>
      <c r="M8" s="143"/>
      <c r="N8" s="143"/>
      <c r="O8" s="139"/>
    </row>
    <row r="9" spans="1:15" ht="16.5" customHeight="1">
      <c r="A9" s="144" t="s">
        <v>19</v>
      </c>
      <c r="B9" s="143"/>
      <c r="C9" s="143"/>
      <c r="D9" s="139"/>
      <c r="E9" s="148"/>
      <c r="F9" s="143"/>
      <c r="G9" s="143"/>
      <c r="H9" s="143"/>
      <c r="I9" s="143"/>
      <c r="J9" s="143"/>
      <c r="K9" s="143"/>
      <c r="L9" s="143"/>
      <c r="M9" s="143"/>
      <c r="N9" s="143"/>
      <c r="O9" s="139"/>
    </row>
    <row r="10" spans="1:15" ht="16.5" customHeight="1">
      <c r="A10" s="138"/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39"/>
    </row>
    <row r="11" spans="1:15" ht="21" customHeight="1">
      <c r="A11" s="149" t="s">
        <v>22</v>
      </c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</row>
    <row r="12" spans="1:15" ht="27" customHeight="1">
      <c r="A12" s="65" t="s">
        <v>24</v>
      </c>
      <c r="B12" s="145" t="s">
        <v>26</v>
      </c>
      <c r="C12" s="146"/>
      <c r="D12" s="66" t="s">
        <v>30</v>
      </c>
      <c r="E12" s="66" t="s">
        <v>28</v>
      </c>
      <c r="F12" s="66" t="s">
        <v>31</v>
      </c>
      <c r="G12" s="66" t="s">
        <v>32</v>
      </c>
      <c r="H12" s="66" t="s">
        <v>33</v>
      </c>
      <c r="I12" s="66" t="s">
        <v>34</v>
      </c>
      <c r="J12" s="66" t="s">
        <v>35</v>
      </c>
      <c r="K12" s="66" t="s">
        <v>36</v>
      </c>
      <c r="L12" s="66" t="s">
        <v>37</v>
      </c>
      <c r="M12" s="66" t="s">
        <v>38</v>
      </c>
      <c r="N12" s="66" t="s">
        <v>39</v>
      </c>
      <c r="O12" s="66" t="s">
        <v>40</v>
      </c>
    </row>
    <row r="13" spans="1:15" ht="26.25" customHeight="1">
      <c r="A13" s="140" t="str">
        <f>Identificacion!B16</f>
        <v>1.1 Actualización documental</v>
      </c>
      <c r="B13" s="115" t="str">
        <f>Identificacion!E16</f>
        <v>Total de documentos actualizados por el equipo de calidad</v>
      </c>
      <c r="C13" s="139"/>
      <c r="D13" s="67"/>
      <c r="E13" s="67"/>
      <c r="F13" s="67">
        <v>318</v>
      </c>
      <c r="G13" s="67"/>
      <c r="H13" s="67"/>
      <c r="I13" s="67">
        <v>350</v>
      </c>
      <c r="J13" s="67"/>
      <c r="K13" s="67"/>
      <c r="L13" s="67">
        <v>372</v>
      </c>
      <c r="M13" s="67"/>
      <c r="N13" s="67"/>
      <c r="O13" s="68">
        <v>743</v>
      </c>
    </row>
    <row r="14" spans="1:15" ht="29.25" customHeight="1">
      <c r="A14" s="141"/>
      <c r="B14" s="115" t="str">
        <f>Identificacion!E17</f>
        <v>Total de documentos en el LMD a 2017</v>
      </c>
      <c r="C14" s="139"/>
      <c r="D14" s="67"/>
      <c r="E14" s="67"/>
      <c r="F14" s="67">
        <v>519</v>
      </c>
      <c r="G14" s="67"/>
      <c r="H14" s="67"/>
      <c r="I14" s="67">
        <v>515</v>
      </c>
      <c r="J14" s="67"/>
      <c r="K14" s="67"/>
      <c r="L14" s="67">
        <v>507</v>
      </c>
      <c r="M14" s="67"/>
      <c r="N14" s="67"/>
      <c r="O14" s="67">
        <v>795</v>
      </c>
    </row>
    <row r="15" spans="1:15" ht="12.75">
      <c r="A15" s="97" t="str">
        <f>Identificacion!B19</f>
        <v>2.1 Cumplimiento en actualización de mapas de riesgo</v>
      </c>
      <c r="B15" s="115" t="str">
        <f>Identificacion!E19</f>
        <v xml:space="preserve">Total mapas de riesgos por proceso suscritos </v>
      </c>
      <c r="C15" s="139"/>
      <c r="D15" s="67">
        <v>0</v>
      </c>
      <c r="E15" s="67">
        <v>2</v>
      </c>
      <c r="F15" s="67">
        <v>11</v>
      </c>
      <c r="G15" s="67"/>
      <c r="H15" s="67"/>
      <c r="I15" s="67"/>
      <c r="J15" s="67"/>
      <c r="K15" s="67"/>
      <c r="L15" s="67"/>
      <c r="M15" s="67"/>
      <c r="N15" s="67"/>
      <c r="O15" s="67"/>
    </row>
    <row r="16" spans="1:15" ht="12.75">
      <c r="A16" s="141"/>
      <c r="B16" s="115" t="str">
        <f>Identificacion!E20</f>
        <v>Total de procesos institucionales</v>
      </c>
      <c r="C16" s="139"/>
      <c r="D16" s="67">
        <v>17</v>
      </c>
      <c r="E16" s="67">
        <v>17</v>
      </c>
      <c r="F16" s="67">
        <v>17</v>
      </c>
      <c r="G16" s="67">
        <v>17</v>
      </c>
      <c r="H16" s="67">
        <v>17</v>
      </c>
      <c r="I16" s="67">
        <v>17</v>
      </c>
      <c r="J16" s="67">
        <v>17</v>
      </c>
      <c r="K16" s="67">
        <v>17</v>
      </c>
      <c r="L16" s="67">
        <v>17</v>
      </c>
      <c r="M16" s="67">
        <v>17</v>
      </c>
      <c r="N16" s="67">
        <v>17</v>
      </c>
      <c r="O16" s="67">
        <v>17</v>
      </c>
    </row>
    <row r="17" spans="1:15" ht="29.25" customHeight="1">
      <c r="A17" s="97" t="str">
        <f>Identificacion!B21</f>
        <v>2.2 Estrategia de autocontrol / evaluación de controles</v>
      </c>
      <c r="B17" s="115" t="str">
        <f>Identificacion!E21</f>
        <v>Cantidad de controles con calificación efectiva</v>
      </c>
      <c r="C17" s="139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</row>
    <row r="18" spans="1:15" ht="27" customHeight="1">
      <c r="A18" s="141"/>
      <c r="B18" s="115" t="str">
        <f>Identificacion!E22</f>
        <v xml:space="preserve">Suma total de controles auditados </v>
      </c>
      <c r="C18" s="139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</row>
    <row r="19" spans="1:15" ht="20.25" customHeight="1">
      <c r="A19" s="140" t="str">
        <f>Identificacion!B23</f>
        <v>3.1 Oportunidad de mejora</v>
      </c>
      <c r="B19" s="115" t="str">
        <f>Identificacion!E23</f>
        <v>Número de acciones cerradas</v>
      </c>
      <c r="C19" s="139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</row>
    <row r="20" spans="1:15" ht="43.5" customHeight="1">
      <c r="A20" s="141"/>
      <c r="B20" s="115" t="str">
        <f>Identificacion!E24</f>
        <v>Total de acciones que de acuerdo a su fecha de cierre tienen que estar ejecutadas</v>
      </c>
      <c r="C20" s="139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</row>
  </sheetData>
  <mergeCells count="33">
    <mergeCell ref="E8:H8"/>
    <mergeCell ref="I8:K8"/>
    <mergeCell ref="D3:K4"/>
    <mergeCell ref="E6:O6"/>
    <mergeCell ref="E7:O7"/>
    <mergeCell ref="A7:D7"/>
    <mergeCell ref="A1:C4"/>
    <mergeCell ref="A6:D6"/>
    <mergeCell ref="A5:O5"/>
    <mergeCell ref="L3:O3"/>
    <mergeCell ref="L4:O4"/>
    <mergeCell ref="L2:O2"/>
    <mergeCell ref="L1:O1"/>
    <mergeCell ref="A15:A16"/>
    <mergeCell ref="A9:D9"/>
    <mergeCell ref="A8:D8"/>
    <mergeCell ref="A13:A14"/>
    <mergeCell ref="B15:C15"/>
    <mergeCell ref="B16:C16"/>
    <mergeCell ref="B13:C13"/>
    <mergeCell ref="B12:C12"/>
    <mergeCell ref="B14:C14"/>
    <mergeCell ref="L8:O8"/>
    <mergeCell ref="E9:O9"/>
    <mergeCell ref="A10:O10"/>
    <mergeCell ref="A11:O11"/>
    <mergeCell ref="D1:K2"/>
    <mergeCell ref="B19:C19"/>
    <mergeCell ref="A19:A20"/>
    <mergeCell ref="B20:C20"/>
    <mergeCell ref="B18:C18"/>
    <mergeCell ref="A17:A18"/>
    <mergeCell ref="B17:C17"/>
  </mergeCells>
  <pageMargins left="0.7" right="0.7" top="0.75" bottom="0.75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B5:B8"/>
  <sheetViews>
    <sheetView workbookViewId="0"/>
  </sheetViews>
  <sheetFormatPr baseColWidth="10" defaultColWidth="14.42578125" defaultRowHeight="15" customHeight="1"/>
  <sheetData>
    <row r="5" spans="2:2">
      <c r="B5" s="1" t="s">
        <v>0</v>
      </c>
    </row>
    <row r="6" spans="2:2">
      <c r="B6" s="1" t="s">
        <v>1</v>
      </c>
    </row>
    <row r="7" spans="2:2">
      <c r="B7" s="1" t="s">
        <v>2</v>
      </c>
    </row>
    <row r="8" spans="2:2">
      <c r="B8" s="1" t="s"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9CB9C"/>
    <outlinePr summaryBelow="0" summaryRight="0"/>
  </sheetPr>
  <dimension ref="A1:N31"/>
  <sheetViews>
    <sheetView showGridLines="0" tabSelected="1" topLeftCell="A4" workbookViewId="0">
      <selection activeCell="I13" sqref="I13:K13"/>
    </sheetView>
  </sheetViews>
  <sheetFormatPr baseColWidth="10" defaultColWidth="14.42578125" defaultRowHeight="15" customHeight="1"/>
  <cols>
    <col min="1" max="1" width="29.7109375" style="40" customWidth="1"/>
    <col min="2" max="2" width="11.28515625" style="40" customWidth="1"/>
    <col min="3" max="7" width="11.140625" style="40" customWidth="1"/>
    <col min="8" max="11" width="11.28515625" style="40" customWidth="1"/>
    <col min="12" max="14" width="11.140625" style="40" customWidth="1"/>
    <col min="15" max="16384" width="14.42578125" style="40"/>
  </cols>
  <sheetData>
    <row r="1" spans="1:14" ht="15" customHeight="1">
      <c r="A1" s="155"/>
      <c r="B1" s="153"/>
      <c r="C1" s="151" t="s">
        <v>4</v>
      </c>
      <c r="D1" s="152"/>
      <c r="E1" s="152"/>
      <c r="F1" s="152"/>
      <c r="G1" s="152"/>
      <c r="H1" s="152"/>
      <c r="I1" s="152"/>
      <c r="J1" s="153"/>
      <c r="K1" s="142" t="s">
        <v>5</v>
      </c>
      <c r="L1" s="143"/>
      <c r="M1" s="143"/>
      <c r="N1" s="139"/>
    </row>
    <row r="2" spans="1:14" ht="15" customHeight="1">
      <c r="A2" s="156"/>
      <c r="B2" s="158"/>
      <c r="C2" s="154"/>
      <c r="D2" s="150"/>
      <c r="E2" s="150"/>
      <c r="F2" s="150"/>
      <c r="G2" s="150"/>
      <c r="H2" s="150"/>
      <c r="I2" s="150"/>
      <c r="J2" s="146"/>
      <c r="K2" s="142" t="s">
        <v>6</v>
      </c>
      <c r="L2" s="143"/>
      <c r="M2" s="143"/>
      <c r="N2" s="139"/>
    </row>
    <row r="3" spans="1:14" ht="15" customHeight="1">
      <c r="A3" s="156"/>
      <c r="B3" s="158"/>
      <c r="C3" s="151" t="s">
        <v>7</v>
      </c>
      <c r="D3" s="152"/>
      <c r="E3" s="152"/>
      <c r="F3" s="152"/>
      <c r="G3" s="152"/>
      <c r="H3" s="152"/>
      <c r="I3" s="152"/>
      <c r="J3" s="153"/>
      <c r="K3" s="142" t="s">
        <v>8</v>
      </c>
      <c r="L3" s="143"/>
      <c r="M3" s="143"/>
      <c r="N3" s="139"/>
    </row>
    <row r="4" spans="1:14" ht="15" customHeight="1">
      <c r="A4" s="154"/>
      <c r="B4" s="146"/>
      <c r="C4" s="154"/>
      <c r="D4" s="150"/>
      <c r="E4" s="150"/>
      <c r="F4" s="150"/>
      <c r="G4" s="150"/>
      <c r="H4" s="150"/>
      <c r="I4" s="150"/>
      <c r="J4" s="146"/>
      <c r="K4" s="142" t="s">
        <v>9</v>
      </c>
      <c r="L4" s="143"/>
      <c r="M4" s="143"/>
      <c r="N4" s="139"/>
    </row>
    <row r="5" spans="1:14" ht="7.5" customHeight="1">
      <c r="A5" s="159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39"/>
    </row>
    <row r="6" spans="1:14" ht="16.5" customHeight="1">
      <c r="A6" s="144" t="s">
        <v>10</v>
      </c>
      <c r="B6" s="143"/>
      <c r="C6" s="139"/>
      <c r="D6" s="148">
        <f>Identificacion!C7</f>
        <v>0</v>
      </c>
      <c r="E6" s="143"/>
      <c r="F6" s="143"/>
      <c r="G6" s="143"/>
      <c r="H6" s="143"/>
      <c r="I6" s="143"/>
      <c r="J6" s="143"/>
      <c r="K6" s="143"/>
      <c r="L6" s="143"/>
      <c r="M6" s="143"/>
      <c r="N6" s="139"/>
    </row>
    <row r="7" spans="1:14" ht="16.5" customHeight="1">
      <c r="A7" s="144" t="s">
        <v>13</v>
      </c>
      <c r="B7" s="143"/>
      <c r="C7" s="139"/>
      <c r="D7" s="148"/>
      <c r="E7" s="143"/>
      <c r="F7" s="143"/>
      <c r="G7" s="143"/>
      <c r="H7" s="143"/>
      <c r="I7" s="143"/>
      <c r="J7" s="143"/>
      <c r="K7" s="143"/>
      <c r="L7" s="143"/>
      <c r="M7" s="143"/>
      <c r="N7" s="139"/>
    </row>
    <row r="8" spans="1:14" ht="16.5" customHeight="1">
      <c r="A8" s="138"/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39"/>
    </row>
    <row r="9" spans="1:14" ht="21" customHeight="1">
      <c r="A9" s="173" t="s">
        <v>16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39"/>
    </row>
    <row r="10" spans="1:14" ht="26.25" customHeight="1">
      <c r="A10" s="41" t="s">
        <v>17</v>
      </c>
      <c r="B10" s="41" t="s">
        <v>228</v>
      </c>
      <c r="C10" s="42" t="s">
        <v>18</v>
      </c>
      <c r="D10" s="42" t="s">
        <v>28</v>
      </c>
      <c r="E10" s="42" t="s">
        <v>31</v>
      </c>
      <c r="F10" s="42" t="s">
        <v>32</v>
      </c>
      <c r="G10" s="42" t="s">
        <v>33</v>
      </c>
      <c r="H10" s="42" t="s">
        <v>34</v>
      </c>
      <c r="I10" s="42" t="s">
        <v>35</v>
      </c>
      <c r="J10" s="42" t="s">
        <v>36</v>
      </c>
      <c r="K10" s="42" t="s">
        <v>42</v>
      </c>
      <c r="L10" s="42" t="s">
        <v>38</v>
      </c>
      <c r="M10" s="42" t="s">
        <v>39</v>
      </c>
      <c r="N10" s="42" t="s">
        <v>40</v>
      </c>
    </row>
    <row r="11" spans="1:14" ht="30.75" customHeight="1">
      <c r="A11" s="43" t="str">
        <f>Identificacion!B16</f>
        <v>1.1 Actualización documental</v>
      </c>
      <c r="B11" s="175">
        <v>0.34</v>
      </c>
      <c r="C11" s="176">
        <f>Seguimiento!F13/Seguimiento!F14</f>
        <v>0.61271676300578037</v>
      </c>
      <c r="D11" s="177"/>
      <c r="E11" s="178"/>
      <c r="F11" s="179">
        <f>Seguimiento!I13/Seguimiento!I14</f>
        <v>0.67961165048543692</v>
      </c>
      <c r="G11" s="180"/>
      <c r="H11" s="181"/>
      <c r="I11" s="179">
        <f>Seguimiento!L13/Seguimiento!L14</f>
        <v>0.73372781065088755</v>
      </c>
      <c r="J11" s="180"/>
      <c r="K11" s="181"/>
      <c r="L11" s="179">
        <f>Seguimiento!O13/Seguimiento!O14</f>
        <v>0.93459119496855347</v>
      </c>
      <c r="M11" s="180"/>
      <c r="N11" s="181"/>
    </row>
    <row r="12" spans="1:14" ht="28.5" customHeight="1">
      <c r="A12" s="44" t="str">
        <f>Identificacion!B19</f>
        <v>2.1 Cumplimiento en actualización de mapas de riesgo</v>
      </c>
      <c r="B12" s="175">
        <v>0.59</v>
      </c>
      <c r="C12" s="182"/>
      <c r="D12" s="183"/>
      <c r="E12" s="184"/>
      <c r="F12" s="182"/>
      <c r="G12" s="183"/>
      <c r="H12" s="184"/>
      <c r="I12" s="182"/>
      <c r="J12" s="183"/>
      <c r="K12" s="184"/>
      <c r="L12" s="182"/>
      <c r="M12" s="183"/>
      <c r="N12" s="184"/>
    </row>
    <row r="13" spans="1:14" ht="30" customHeight="1">
      <c r="A13" s="44" t="str">
        <f>Identificacion!B21</f>
        <v>2.2 Estrategia de autocontrol / evaluación de controles</v>
      </c>
      <c r="B13" s="175">
        <v>0.5</v>
      </c>
      <c r="C13" s="182"/>
      <c r="D13" s="183"/>
      <c r="E13" s="184"/>
      <c r="F13" s="182"/>
      <c r="G13" s="183"/>
      <c r="H13" s="184"/>
      <c r="I13" s="182"/>
      <c r="J13" s="183"/>
      <c r="K13" s="184"/>
      <c r="L13" s="182"/>
      <c r="M13" s="183"/>
      <c r="N13" s="184"/>
    </row>
    <row r="14" spans="1:14" ht="30" customHeight="1">
      <c r="A14" s="43" t="str">
        <f>Identificacion!B23</f>
        <v>3.1 Oportunidad de mejora</v>
      </c>
      <c r="B14" s="70" t="s">
        <v>229</v>
      </c>
      <c r="C14" s="182"/>
      <c r="D14" s="183"/>
      <c r="E14" s="184"/>
      <c r="F14" s="182"/>
      <c r="G14" s="183"/>
      <c r="H14" s="184"/>
      <c r="I14" s="182"/>
      <c r="J14" s="183"/>
      <c r="K14" s="184"/>
      <c r="L14" s="182"/>
      <c r="M14" s="183"/>
      <c r="N14" s="184"/>
    </row>
    <row r="15" spans="1:14" ht="14.25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</row>
    <row r="16" spans="1:14" ht="18" customHeight="1">
      <c r="A16" s="165" t="s">
        <v>48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3"/>
    </row>
    <row r="17" spans="1:14" ht="26.25" customHeight="1">
      <c r="A17" s="169" t="s">
        <v>50</v>
      </c>
      <c r="B17" s="163"/>
      <c r="C17" s="163"/>
      <c r="D17" s="163"/>
      <c r="E17" s="163"/>
      <c r="F17" s="163"/>
      <c r="G17" s="164"/>
      <c r="H17" s="162" t="s">
        <v>52</v>
      </c>
      <c r="I17" s="163"/>
      <c r="J17" s="163"/>
      <c r="K17" s="164"/>
      <c r="L17" s="166" t="s">
        <v>54</v>
      </c>
      <c r="M17" s="163"/>
      <c r="N17" s="164"/>
    </row>
    <row r="18" spans="1:14" ht="23.25" customHeight="1">
      <c r="A18" s="46" t="s">
        <v>55</v>
      </c>
      <c r="B18" s="167" t="s">
        <v>17</v>
      </c>
      <c r="C18" s="150"/>
      <c r="D18" s="146"/>
      <c r="E18" s="47" t="s">
        <v>56</v>
      </c>
      <c r="F18" s="48" t="s">
        <v>59</v>
      </c>
      <c r="G18" s="49" t="s">
        <v>60</v>
      </c>
      <c r="H18" s="39" t="s">
        <v>62</v>
      </c>
      <c r="I18" s="39" t="s">
        <v>63</v>
      </c>
      <c r="J18" s="39" t="s">
        <v>64</v>
      </c>
      <c r="K18" s="39" t="s">
        <v>65</v>
      </c>
      <c r="L18" s="50" t="s">
        <v>66</v>
      </c>
      <c r="M18" s="161" t="s">
        <v>67</v>
      </c>
      <c r="N18" s="139"/>
    </row>
    <row r="19" spans="1:14" ht="45" customHeight="1">
      <c r="A19" s="51" t="str">
        <f>Identificacion!B16</f>
        <v>1.1 Actualización documental</v>
      </c>
      <c r="B19" s="168" t="str">
        <f>Identificacion!C16</f>
        <v xml:space="preserve">Refiere a la cantidad de documentos actualizados por el equipo de calidad de la entidad </v>
      </c>
      <c r="C19" s="150"/>
      <c r="D19" s="146"/>
      <c r="E19" s="52" t="s">
        <v>91</v>
      </c>
      <c r="F19" s="52" t="s">
        <v>94</v>
      </c>
      <c r="G19" s="52" t="s">
        <v>95</v>
      </c>
      <c r="H19" s="53"/>
      <c r="I19" s="53"/>
      <c r="J19" s="53"/>
      <c r="K19" s="53"/>
      <c r="L19" s="54"/>
      <c r="M19" s="160"/>
      <c r="N19" s="139"/>
    </row>
    <row r="20" spans="1:14" ht="52.5" customHeight="1">
      <c r="A20" s="55" t="str">
        <f>Identificacion!B19</f>
        <v>2.1 Cumplimiento en actualización de mapas de riesgo</v>
      </c>
      <c r="B20" s="168" t="str">
        <f>Identificacion!C19</f>
        <v xml:space="preserve">Míde el cumplimiento de los diferentes procesos de la entidad para la actualización de sus mapas de riesgo </v>
      </c>
      <c r="C20" s="150"/>
      <c r="D20" s="146"/>
      <c r="E20" s="56" t="s">
        <v>100</v>
      </c>
      <c r="F20" s="57" t="s">
        <v>102</v>
      </c>
      <c r="G20" s="56" t="s">
        <v>103</v>
      </c>
      <c r="H20" s="53"/>
      <c r="I20" s="53"/>
      <c r="J20" s="53"/>
      <c r="K20" s="53"/>
      <c r="L20" s="54"/>
      <c r="M20" s="160"/>
      <c r="N20" s="139"/>
    </row>
    <row r="21" spans="1:14" ht="75" customHeight="1">
      <c r="A21" s="55" t="str">
        <f>Identificacion!B21</f>
        <v>2.2 Estrategia de autocontrol / evaluación de controles</v>
      </c>
      <c r="B21" s="168" t="str">
        <f>Identificacion!C21</f>
        <v>Conocer el volumen de controles de riesgos con calificación efectiva, a partir de un seguimiento realizado a una muestra de dichos controles, por cada proceso de la entidad.</v>
      </c>
      <c r="C21" s="150"/>
      <c r="D21" s="146"/>
      <c r="E21" s="58" t="s">
        <v>109</v>
      </c>
      <c r="F21" s="59">
        <v>10</v>
      </c>
      <c r="G21" s="52" t="s">
        <v>116</v>
      </c>
      <c r="H21" s="53"/>
      <c r="I21" s="53"/>
      <c r="J21" s="53"/>
      <c r="K21" s="53"/>
      <c r="L21" s="54"/>
      <c r="M21" s="160"/>
      <c r="N21" s="139"/>
    </row>
    <row r="22" spans="1:14" ht="51" customHeight="1">
      <c r="A22" s="60" t="str">
        <f>Identificacion!B23</f>
        <v>3.1 Oportunidad de mejora</v>
      </c>
      <c r="B22" s="168" t="str">
        <f>Identificacion!C23</f>
        <v xml:space="preserve">Conocer el cumplimiento de los planes de mejoramiento por procesos a ejecutar por parte de las unidades de gestión de la entidad </v>
      </c>
      <c r="C22" s="150"/>
      <c r="D22" s="146"/>
      <c r="E22" s="61"/>
      <c r="F22" s="61"/>
      <c r="G22" s="61"/>
      <c r="H22" s="53"/>
      <c r="I22" s="53"/>
      <c r="J22" s="53"/>
      <c r="K22" s="53"/>
      <c r="L22" s="54"/>
      <c r="M22" s="160"/>
      <c r="N22" s="139"/>
    </row>
    <row r="23" spans="1:14" ht="7.5" customHeight="1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</row>
    <row r="24" spans="1:14" ht="7.5" customHeight="1">
      <c r="A24" s="171" t="s">
        <v>124</v>
      </c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39"/>
    </row>
    <row r="25" spans="1:14" ht="14.25" customHeight="1">
      <c r="A25" s="172" t="s">
        <v>127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46"/>
    </row>
    <row r="26" spans="1:14" ht="34.5" customHeight="1">
      <c r="A26" s="63"/>
      <c r="B26" s="174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39"/>
    </row>
    <row r="27" spans="1:14" ht="14.25" customHeight="1">
      <c r="A27" s="64"/>
      <c r="B27" s="170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39"/>
    </row>
    <row r="28" spans="1:14" ht="14.25" customHeight="1">
      <c r="A28" s="63"/>
      <c r="B28" s="174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39"/>
    </row>
    <row r="29" spans="1:14" ht="14.25" customHeight="1">
      <c r="A29" s="64"/>
      <c r="B29" s="170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39"/>
    </row>
    <row r="30" spans="1:14" ht="14.25" customHeight="1">
      <c r="A30" s="64"/>
      <c r="B30" s="170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39"/>
    </row>
    <row r="31" spans="1:14" ht="14.25" customHeight="1">
      <c r="A31" s="64"/>
      <c r="B31" s="170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39"/>
    </row>
  </sheetData>
  <mergeCells count="52">
    <mergeCell ref="C13:E13"/>
    <mergeCell ref="F13:H13"/>
    <mergeCell ref="I13:K13"/>
    <mergeCell ref="L13:N13"/>
    <mergeCell ref="C14:E14"/>
    <mergeCell ref="F14:H14"/>
    <mergeCell ref="I14:K14"/>
    <mergeCell ref="L14:N14"/>
    <mergeCell ref="I11:K11"/>
    <mergeCell ref="L11:N11"/>
    <mergeCell ref="C12:E12"/>
    <mergeCell ref="F12:H12"/>
    <mergeCell ref="I12:K12"/>
    <mergeCell ref="L12:N12"/>
    <mergeCell ref="B30:N30"/>
    <mergeCell ref="B31:N31"/>
    <mergeCell ref="A24:N24"/>
    <mergeCell ref="A25:N25"/>
    <mergeCell ref="D7:N7"/>
    <mergeCell ref="A9:N9"/>
    <mergeCell ref="A8:N8"/>
    <mergeCell ref="B28:N28"/>
    <mergeCell ref="B27:N27"/>
    <mergeCell ref="M22:N22"/>
    <mergeCell ref="B22:D22"/>
    <mergeCell ref="B29:N29"/>
    <mergeCell ref="B26:N26"/>
    <mergeCell ref="B21:D21"/>
    <mergeCell ref="B20:D20"/>
    <mergeCell ref="A1:B4"/>
    <mergeCell ref="C3:J4"/>
    <mergeCell ref="K2:N2"/>
    <mergeCell ref="K4:N4"/>
    <mergeCell ref="K3:N3"/>
    <mergeCell ref="K1:N1"/>
    <mergeCell ref="C1:J2"/>
    <mergeCell ref="A5:N5"/>
    <mergeCell ref="M21:N21"/>
    <mergeCell ref="M18:N18"/>
    <mergeCell ref="M20:N20"/>
    <mergeCell ref="M19:N19"/>
    <mergeCell ref="H17:K17"/>
    <mergeCell ref="A16:N16"/>
    <mergeCell ref="L17:N17"/>
    <mergeCell ref="B18:D18"/>
    <mergeCell ref="A6:C6"/>
    <mergeCell ref="A7:C7"/>
    <mergeCell ref="B19:D19"/>
    <mergeCell ref="A17:G17"/>
    <mergeCell ref="D6:N6"/>
    <mergeCell ref="C11:E11"/>
    <mergeCell ref="F11:H11"/>
  </mergeCells>
  <conditionalFormatting sqref="C11:N11">
    <cfRule type="iconSet" priority="1">
      <iconSet>
        <cfvo type="percent" val="0"/>
        <cfvo type="percent" val="80"/>
        <cfvo type="percent" val="97"/>
      </iconSet>
    </cfRule>
  </conditionalFormatting>
  <pageMargins left="0.7" right="0.7" top="0.75" bottom="0.75" header="0" footer="0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300-000000000000}">
          <x14:formula1>
            <xm:f>Listas!$C$2:$C$5</xm:f>
          </x14:formula1>
          <xm:sqref>M19:M22</xm:sqref>
        </x14:dataValidation>
        <x14:dataValidation type="list" allowBlank="1" xr:uid="{00000000-0002-0000-0300-000001000000}">
          <x14:formula1>
            <xm:f>Listas!$A$19:$A$20</xm:f>
          </x14:formula1>
          <xm:sqref>L19:L22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Z1000"/>
  <sheetViews>
    <sheetView workbookViewId="0"/>
  </sheetViews>
  <sheetFormatPr baseColWidth="10" defaultColWidth="14.42578125" defaultRowHeight="15" customHeight="1"/>
  <cols>
    <col min="1" max="1" width="20" customWidth="1"/>
    <col min="2" max="2" width="38" customWidth="1"/>
    <col min="3" max="3" width="59.42578125" customWidth="1"/>
    <col min="4" max="4" width="77.140625" customWidth="1"/>
    <col min="5" max="5" width="47.28515625" customWidth="1"/>
    <col min="6" max="6" width="34.42578125" customWidth="1"/>
    <col min="7" max="7" width="11.42578125" customWidth="1"/>
    <col min="8" max="26" width="10.7109375" customWidth="1"/>
  </cols>
  <sheetData>
    <row r="1" spans="1:26" ht="34.5" customHeight="1">
      <c r="A1" s="2" t="s">
        <v>69</v>
      </c>
      <c r="B1" s="3" t="s">
        <v>70</v>
      </c>
      <c r="C1" s="4" t="s">
        <v>71</v>
      </c>
      <c r="D1" s="5" t="s">
        <v>72</v>
      </c>
      <c r="E1" s="6" t="s">
        <v>74</v>
      </c>
      <c r="F1" s="7"/>
      <c r="G1" s="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6.5" customHeight="1">
      <c r="A2" s="10" t="s">
        <v>83</v>
      </c>
      <c r="B2" s="11" t="s">
        <v>86</v>
      </c>
      <c r="C2" s="12" t="s">
        <v>89</v>
      </c>
      <c r="D2" s="13" t="s">
        <v>92</v>
      </c>
      <c r="E2" s="14" t="s">
        <v>97</v>
      </c>
      <c r="F2" s="15"/>
      <c r="G2" s="8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6.5" customHeight="1">
      <c r="A3" s="16" t="s">
        <v>99</v>
      </c>
      <c r="B3" s="17" t="s">
        <v>45</v>
      </c>
      <c r="C3" s="12" t="s">
        <v>105</v>
      </c>
      <c r="D3" s="13" t="s">
        <v>106</v>
      </c>
      <c r="E3" s="14" t="s">
        <v>107</v>
      </c>
      <c r="F3" s="18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6.5" customHeight="1">
      <c r="A4" s="10" t="s">
        <v>110</v>
      </c>
      <c r="B4" s="17" t="s">
        <v>111</v>
      </c>
      <c r="C4" s="19" t="s">
        <v>112</v>
      </c>
      <c r="D4" s="20" t="s">
        <v>113</v>
      </c>
      <c r="E4" s="14" t="s">
        <v>114</v>
      </c>
      <c r="F4" s="15"/>
      <c r="G4" s="8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6.5" customHeight="1">
      <c r="A5" s="21" t="s">
        <v>115</v>
      </c>
      <c r="B5" s="22"/>
      <c r="C5" s="19" t="s">
        <v>118</v>
      </c>
      <c r="D5" s="13" t="s">
        <v>119</v>
      </c>
      <c r="E5" s="15"/>
      <c r="F5" s="15"/>
      <c r="G5" s="8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6.5" customHeight="1">
      <c r="A6" s="23" t="s">
        <v>120</v>
      </c>
      <c r="B6" s="9"/>
      <c r="C6" s="25"/>
      <c r="D6" s="13" t="s">
        <v>125</v>
      </c>
      <c r="E6" s="26"/>
      <c r="F6" s="15"/>
      <c r="G6" s="8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6.5" customHeight="1">
      <c r="A7" s="27" t="s">
        <v>126</v>
      </c>
      <c r="B7" s="9"/>
      <c r="C7" s="28"/>
      <c r="D7" s="29"/>
      <c r="E7" s="18"/>
      <c r="F7" s="15"/>
      <c r="G7" s="8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6.5" customHeight="1">
      <c r="A8" s="27" t="s">
        <v>131</v>
      </c>
      <c r="B8" s="30" t="s">
        <v>132</v>
      </c>
      <c r="C8" s="31" t="s">
        <v>134</v>
      </c>
      <c r="D8" s="32" t="s">
        <v>135</v>
      </c>
      <c r="E8" s="33" t="s">
        <v>136</v>
      </c>
      <c r="F8" s="33" t="s">
        <v>137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6.5" customHeight="1">
      <c r="A9" s="9"/>
      <c r="B9" s="9" t="s">
        <v>138</v>
      </c>
      <c r="C9" s="9" t="s">
        <v>139</v>
      </c>
      <c r="D9" s="34" t="s">
        <v>140</v>
      </c>
      <c r="E9" s="24" t="s">
        <v>141</v>
      </c>
      <c r="F9" s="9" t="s">
        <v>142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6.5" customHeight="1">
      <c r="A10" s="9"/>
      <c r="B10" s="9" t="s">
        <v>143</v>
      </c>
      <c r="C10" s="9" t="s">
        <v>144</v>
      </c>
      <c r="D10" s="35" t="s">
        <v>145</v>
      </c>
      <c r="E10" s="24" t="s">
        <v>146</v>
      </c>
      <c r="F10" s="9" t="s">
        <v>147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6.5" customHeight="1">
      <c r="A11" s="9"/>
      <c r="B11" s="9" t="s">
        <v>148</v>
      </c>
      <c r="C11" s="9" t="s">
        <v>149</v>
      </c>
      <c r="D11" s="34" t="s">
        <v>150</v>
      </c>
      <c r="E11" s="24" t="s">
        <v>151</v>
      </c>
      <c r="F11" s="9" t="s">
        <v>152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6.5" customHeight="1">
      <c r="A12" s="9"/>
      <c r="B12" s="9" t="s">
        <v>153</v>
      </c>
      <c r="C12" s="9" t="s">
        <v>154</v>
      </c>
      <c r="D12" s="34" t="s">
        <v>155</v>
      </c>
      <c r="E12" s="24" t="s">
        <v>156</v>
      </c>
      <c r="F12" s="9" t="s">
        <v>157</v>
      </c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6.5" customHeight="1">
      <c r="A13" s="9"/>
      <c r="B13" s="9" t="s">
        <v>158</v>
      </c>
      <c r="C13" s="9" t="s">
        <v>159</v>
      </c>
      <c r="D13" s="34" t="s">
        <v>160</v>
      </c>
      <c r="E13" s="24" t="s">
        <v>161</v>
      </c>
      <c r="F13" s="9" t="s">
        <v>43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6.5" customHeight="1">
      <c r="A14" s="9"/>
      <c r="B14" s="9" t="s">
        <v>162</v>
      </c>
      <c r="C14" s="9" t="s">
        <v>163</v>
      </c>
      <c r="D14" s="34" t="s">
        <v>164</v>
      </c>
      <c r="E14" s="24" t="s">
        <v>165</v>
      </c>
      <c r="F14" s="9" t="s">
        <v>166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6.5" customHeight="1">
      <c r="A15" s="9"/>
      <c r="B15" s="9" t="s">
        <v>167</v>
      </c>
      <c r="C15" s="9" t="s">
        <v>168</v>
      </c>
      <c r="D15" s="34" t="s">
        <v>169</v>
      </c>
      <c r="E15" s="24" t="s">
        <v>170</v>
      </c>
      <c r="F15" s="9" t="s">
        <v>171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6.5" customHeight="1">
      <c r="A16" s="9"/>
      <c r="B16" s="9"/>
      <c r="C16" s="9" t="s">
        <v>172</v>
      </c>
      <c r="D16" s="36"/>
      <c r="E16" s="24" t="s">
        <v>173</v>
      </c>
      <c r="F16" s="9" t="s">
        <v>174</v>
      </c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6.5" customHeight="1">
      <c r="A17" s="9"/>
      <c r="B17" s="9"/>
      <c r="C17" s="9" t="s">
        <v>175</v>
      </c>
      <c r="D17" s="9"/>
      <c r="E17" s="24" t="s">
        <v>176</v>
      </c>
      <c r="F17" s="9" t="s">
        <v>177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6.5" customHeight="1">
      <c r="A18" s="37" t="s">
        <v>178</v>
      </c>
      <c r="B18" s="9"/>
      <c r="C18" s="9" t="s">
        <v>179</v>
      </c>
      <c r="D18" s="9"/>
      <c r="E18" s="24" t="s">
        <v>180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6.5" customHeight="1">
      <c r="A19" s="38" t="s">
        <v>181</v>
      </c>
      <c r="B19" s="9"/>
      <c r="C19" s="9" t="s">
        <v>182</v>
      </c>
      <c r="D19" s="9"/>
      <c r="E19" s="24" t="s">
        <v>183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6.5" customHeight="1">
      <c r="A20" s="38" t="s">
        <v>184</v>
      </c>
      <c r="B20" s="9"/>
      <c r="C20" s="9" t="s">
        <v>185</v>
      </c>
      <c r="D20" s="9"/>
      <c r="E20" s="24" t="s">
        <v>186</v>
      </c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6.5" customHeight="1">
      <c r="A21" s="9"/>
      <c r="B21" s="9"/>
      <c r="C21" s="9" t="s">
        <v>187</v>
      </c>
      <c r="D21" s="9"/>
      <c r="E21" s="24" t="s">
        <v>188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6.5" customHeight="1">
      <c r="A22" s="9"/>
      <c r="B22" s="9"/>
      <c r="C22" s="9" t="s">
        <v>189</v>
      </c>
      <c r="D22" s="9"/>
      <c r="E22" s="24" t="s">
        <v>190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6.5" customHeight="1">
      <c r="A23" s="9"/>
      <c r="B23" s="9"/>
      <c r="C23" s="9" t="s">
        <v>191</v>
      </c>
      <c r="D23" s="9"/>
      <c r="E23" s="24" t="s">
        <v>192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6.5" customHeight="1">
      <c r="A24" s="9"/>
      <c r="B24" s="9"/>
      <c r="C24" s="9" t="s">
        <v>193</v>
      </c>
      <c r="D24" s="9"/>
      <c r="E24" s="24" t="s">
        <v>194</v>
      </c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6.5" customHeight="1">
      <c r="A25" s="9"/>
      <c r="B25" s="9"/>
      <c r="C25" s="9"/>
      <c r="D25" s="9"/>
      <c r="E25" s="24" t="s">
        <v>25</v>
      </c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6.5" customHeight="1">
      <c r="A26" s="9"/>
      <c r="B26" s="9" t="s">
        <v>195</v>
      </c>
      <c r="C26" s="9">
        <v>2018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6.5" customHeight="1">
      <c r="A27" s="9"/>
      <c r="B27" s="9"/>
      <c r="C27" s="9">
        <v>2019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6.5" customHeight="1">
      <c r="A28" s="9"/>
      <c r="B28" s="9"/>
      <c r="C28" s="9">
        <v>2020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6.5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6.5" customHeight="1">
      <c r="A30" s="9"/>
      <c r="B30" s="9" t="s">
        <v>196</v>
      </c>
      <c r="C30" s="9" t="s">
        <v>197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6.5" customHeight="1">
      <c r="A31" s="9"/>
      <c r="B31" s="9"/>
      <c r="C31" s="9" t="s">
        <v>198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6.5" customHeight="1">
      <c r="A32" s="9"/>
      <c r="B32" s="9"/>
      <c r="C32" s="9" t="s">
        <v>199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6.5" customHeight="1">
      <c r="A33" s="9"/>
      <c r="B33" s="9"/>
      <c r="C33" s="9" t="s">
        <v>200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6.5" customHeight="1">
      <c r="A34" s="9"/>
      <c r="B34" s="9"/>
      <c r="C34" s="9" t="s">
        <v>201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6.5" customHeight="1">
      <c r="A35" s="9"/>
      <c r="B35" s="9"/>
      <c r="C35" s="9" t="s">
        <v>202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6.5" customHeight="1">
      <c r="A36" s="9"/>
      <c r="B36" s="9"/>
      <c r="C36" s="9" t="s">
        <v>203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6.5" customHeight="1">
      <c r="A37" s="9"/>
      <c r="B37" s="9"/>
      <c r="C37" s="9" t="s">
        <v>204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6.5" customHeight="1">
      <c r="A38" s="9"/>
      <c r="B38" s="9"/>
      <c r="C38" s="9" t="s">
        <v>205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6.5" customHeight="1">
      <c r="A39" s="9"/>
      <c r="B39" s="9"/>
      <c r="C39" s="9" t="s">
        <v>206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6.5" customHeight="1">
      <c r="A40" s="9"/>
      <c r="B40" s="9"/>
      <c r="C40" s="9" t="s">
        <v>207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6.5" customHeight="1">
      <c r="A41" s="9"/>
      <c r="B41" s="9"/>
      <c r="C41" s="9" t="s">
        <v>208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6.5" customHeight="1">
      <c r="A42" s="9"/>
      <c r="B42" s="9"/>
      <c r="C42" s="9" t="s">
        <v>209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6.5" customHeight="1">
      <c r="A43" s="9"/>
      <c r="B43" s="9"/>
      <c r="C43" s="9" t="s">
        <v>210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6.5" customHeight="1">
      <c r="A44" s="9"/>
      <c r="B44" s="9"/>
      <c r="C44" s="9" t="s">
        <v>211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6.5" customHeight="1">
      <c r="A45" s="9"/>
      <c r="B45" s="9"/>
      <c r="C45" s="9" t="s">
        <v>212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6.5" customHeight="1">
      <c r="A46" s="9"/>
      <c r="B46" s="9"/>
      <c r="C46" s="9" t="s">
        <v>213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6.5" customHeight="1">
      <c r="A47" s="9"/>
      <c r="B47" s="9"/>
      <c r="C47" s="9" t="s">
        <v>214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6.5" customHeight="1">
      <c r="A48" s="9"/>
      <c r="B48" s="9"/>
      <c r="C48" s="9" t="s">
        <v>215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6.5" customHeight="1">
      <c r="A49" s="9"/>
      <c r="B49" s="9"/>
      <c r="C49" s="9" t="s">
        <v>216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6.5" customHeight="1">
      <c r="A50" s="9"/>
      <c r="B50" s="9"/>
      <c r="C50" s="9" t="s">
        <v>217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6.5" customHeight="1">
      <c r="A51" s="9"/>
      <c r="B51" s="9"/>
      <c r="C51" s="9" t="s">
        <v>218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6.5" customHeight="1">
      <c r="A52" s="9"/>
      <c r="B52" s="9"/>
      <c r="C52" s="9" t="s">
        <v>219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6.5" customHeight="1">
      <c r="A53" s="9"/>
      <c r="B53" s="9"/>
      <c r="C53" s="9" t="s">
        <v>220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6.5" customHeight="1">
      <c r="A54" s="9"/>
      <c r="B54" s="9"/>
      <c r="C54" s="9" t="s">
        <v>221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6.5" customHeight="1">
      <c r="A55" s="9"/>
      <c r="B55" s="9"/>
      <c r="C55" s="9" t="s">
        <v>222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6.5" customHeight="1">
      <c r="A56" s="9"/>
      <c r="B56" s="9"/>
      <c r="C56" s="9" t="s">
        <v>223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6.5" customHeight="1">
      <c r="A57" s="9"/>
      <c r="B57" s="9"/>
      <c r="C57" s="9" t="s">
        <v>224</v>
      </c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6.5" customHeight="1">
      <c r="A58" s="9"/>
      <c r="B58" s="9"/>
      <c r="C58" s="9" t="s">
        <v>225</v>
      </c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6.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6.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6.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6.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6.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6.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6.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6.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6.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6.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6.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6.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6.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6.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6.5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6.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6.5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6.5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6.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6.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6.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6.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6.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6.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6.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6.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6.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6.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6.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6.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6.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6.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6.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6.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6.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6.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6.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6.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6.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6.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6.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6.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6.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6.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6.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6.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6.5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6.5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6.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6.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6.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6.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6.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6.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6.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6.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6.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6.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6.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6.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6.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6.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6.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6.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6.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6.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6.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6.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6.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6.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6.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6.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6.5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6.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6.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6.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6.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6.5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6.5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6.5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6.5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6.5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6.5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6.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6.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6.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6.5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6.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6.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6.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6.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6.5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6.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6.5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6.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6.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6.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6.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6.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6.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6.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6.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6.5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6.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6.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6.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6.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6.5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6.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6.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6.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6.5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6.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6.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6.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6.5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6.5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6.5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6.5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6.5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6.5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6.5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6.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6.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6.5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6.5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6.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6.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6.5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6.5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6.5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6.5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6.5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6.5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6.5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6.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6.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6.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6.5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6.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6.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6.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6.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6.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6.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6.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6.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6.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6.5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6.5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6.5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6.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6.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6.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6.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6.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6.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6.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6.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6.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6.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6.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6.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6.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6.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6.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6.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6.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6.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6.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6.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6.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6.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6.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6.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6.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6.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6.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6.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6.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6.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6.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6.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6.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6.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6.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6.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6.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6.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6.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6.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6.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6.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6.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6.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6.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6.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6.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6.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6.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6.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6.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6.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6.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6.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6.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6.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6.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6.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6.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6.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6.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6.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6.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6.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6.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6.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6.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6.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6.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6.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6.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6.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6.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6.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6.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6.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6.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6.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6.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6.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6.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6.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6.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6.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6.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6.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6.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6.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6.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6.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6.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6.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6.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6.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6.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6.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6.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6.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6.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6.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6.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6.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6.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6.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6.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6.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6.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6.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6.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6.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6.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6.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6.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6.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6.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6.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6.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6.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6.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6.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6.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6.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6.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6.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6.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6.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6.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6.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6.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6.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6.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6.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6.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6.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6.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6.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6.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6.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6.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6.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6.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6.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6.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6.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6.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6.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6.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6.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6.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6.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6.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6.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6.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6.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6.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6.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6.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6.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6.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6.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6.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6.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6.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6.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6.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6.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6.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6.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6.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6.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6.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6.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6.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6.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6.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6.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6.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6.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6.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6.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6.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6.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6.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6.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6.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6.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6.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6.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6.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6.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6.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6.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6.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6.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6.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6.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6.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6.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6.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6.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6.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6.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6.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6.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6.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6.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6.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6.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6.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6.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6.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6.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6.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6.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6.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6.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6.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6.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6.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6.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6.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6.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6.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6.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6.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6.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6.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6.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6.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6.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6.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6.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6.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6.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6.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6.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6.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6.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6.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6.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6.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6.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6.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6.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6.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6.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6.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6.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6.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6.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6.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6.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6.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6.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6.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6.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6.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6.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6.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6.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6.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6.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6.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6.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6.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6.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6.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6.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6.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6.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6.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6.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6.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6.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6.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6.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6.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6.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6.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6.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6.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6.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6.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6.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6.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6.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6.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6.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6.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6.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6.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6.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6.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6.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6.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6.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6.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6.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6.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6.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6.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6.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6.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6.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6.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6.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6.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6.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6.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6.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6.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6.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6.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6.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6.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6.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6.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6.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6.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6.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6.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6.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6.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6.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6.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6.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6.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6.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6.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6.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6.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6.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6.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6.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6.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6.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6.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6.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6.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6.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6.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6.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6.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6.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6.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6.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6.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6.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6.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6.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6.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6.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6.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6.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6.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6.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6.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6.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6.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6.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6.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6.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6.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6.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6.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6.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6.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6.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6.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6.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6.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6.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6.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6.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6.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6.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6.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6.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6.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6.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6.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6.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6.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6.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6.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6.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6.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6.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6.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6.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6.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6.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6.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6.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6.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6.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6.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6.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6.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6.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6.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6.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6.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6.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6.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6.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6.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6.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6.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6.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6.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6.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6.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6.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6.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6.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6.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6.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6.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6.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6.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6.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6.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6.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6.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6.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6.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6.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6.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6.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6.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6.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6.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6.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6.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6.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6.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6.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6.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6.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6.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6.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6.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6.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6.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6.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6.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6.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6.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6.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6.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6.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6.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6.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6.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6.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6.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6.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6.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6.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6.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6.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6.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6.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6.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6.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6.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6.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6.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6.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6.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6.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6.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6.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6.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6.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6.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6.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6.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6.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6.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6.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6.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6.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6.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6.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6.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6.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6.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6.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6.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6.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6.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6.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6.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6.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6.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6.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6.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6.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6.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6.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6.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6.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6.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6.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6.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6.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6.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6.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6.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6.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6.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6.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6.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6.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6.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6.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6.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6.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6.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6.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6.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6.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6.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6.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6.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6.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6.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6.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6.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6.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6.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6.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6.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6.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6.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6.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6.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6.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6.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6.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6.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6.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6.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6.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6.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6.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6.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6.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6.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6.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6.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6.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6.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6.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6.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6.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6.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6.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6.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6.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6.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6.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6.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6.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6.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6.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6.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6.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6.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6.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6.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6.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6.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6.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6.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6.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6.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6.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6.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6.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6.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6.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6.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6.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6.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6.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6.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6.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6.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6.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6.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6.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6.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6.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6.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6.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6.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6.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6.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6.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6.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6.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6.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6.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6.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6.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6.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6.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6.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6.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6.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6.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6.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6.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6.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6.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6.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6.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6.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6.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6.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6.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6.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6.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6.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6.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6.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6.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6.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6.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6.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6.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6.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6.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6.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6.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6.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6.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6.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6.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6.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6.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6.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6.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6.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6.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6.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6.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6.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6.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6.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6.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6.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6.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6.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6.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6.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6.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6.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6.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6.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6.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6.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6.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6.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6.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6.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6.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6.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6.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6.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6.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6.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6.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6.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6.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6.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6.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6.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6.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6.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6.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6.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6.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6.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6.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6.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6.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6.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6.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6.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6.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6.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6.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6.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6.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6.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6.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6.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6.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6.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6.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6.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6.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6.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6.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6.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6.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6.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6.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6.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6.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6.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6.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6.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6.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6.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6.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6.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6.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6.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6.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6.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6.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6.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6.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6.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6.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6.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6.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6.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6.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6.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6.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6.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6.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6.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6.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6.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6.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6.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6.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6.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6.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6.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6.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6.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6.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6.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6.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6.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6.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6.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6.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6.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6.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6.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6.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6.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6.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6.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6.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6.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6.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6.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6.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6.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6.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6.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6.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6.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6.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6.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6.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6.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6.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6.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6.5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6.5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6.5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6.5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6.5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6.5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6.5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6.5" customHeight="1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6.5" customHeight="1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6.5" customHeight="1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6.5" customHeight="1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6.5" customHeight="1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Identificacion</vt:lpstr>
      <vt:lpstr>Seguimiento</vt:lpstr>
      <vt:lpstr>MR</vt:lpstr>
      <vt:lpstr>Analisis</vt:lpstr>
      <vt:lpstr>Listas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Aurora Camila Crespo Murillo</dc:creator>
  <cp:lastModifiedBy>Armando Parra Garzon</cp:lastModifiedBy>
  <dcterms:created xsi:type="dcterms:W3CDTF">2019-04-05T22:50:31Z</dcterms:created>
  <dcterms:modified xsi:type="dcterms:W3CDTF">2020-01-16T21:40:31Z</dcterms:modified>
</cp:coreProperties>
</file>