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Vigencia 2019\Indicadores\Indicadores por ajustar para seguimiento 2019\IV\"/>
    </mc:Choice>
  </mc:AlternateContent>
  <bookViews>
    <workbookView xWindow="0" yWindow="0" windowWidth="11970" windowHeight="5940"/>
  </bookViews>
  <sheets>
    <sheet name="Identificacion" sheetId="1" r:id="rId1"/>
    <sheet name="Seguimiento" sheetId="2" r:id="rId2"/>
    <sheet name="Analisis" sheetId="3" r:id="rId3"/>
    <sheet name="Listas" sheetId="4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" l="1"/>
  <c r="B1" i="2"/>
  <c r="A26" i="3"/>
  <c r="A25" i="3"/>
  <c r="A24" i="3"/>
  <c r="A23" i="3"/>
  <c r="A22" i="3"/>
  <c r="A21" i="3"/>
  <c r="A16" i="3"/>
  <c r="A15" i="3"/>
  <c r="A14" i="3"/>
  <c r="A13" i="3"/>
  <c r="A12" i="3"/>
  <c r="A11" i="3"/>
  <c r="L2" i="2" l="1"/>
  <c r="L3" i="2"/>
  <c r="L1" i="2"/>
  <c r="K2" i="3"/>
  <c r="K3" i="3"/>
  <c r="K1" i="3"/>
  <c r="D6" i="3"/>
  <c r="B16" i="2" l="1"/>
  <c r="B22" i="2" l="1"/>
  <c r="A19" i="2"/>
  <c r="B26" i="3" l="1"/>
  <c r="A34" i="3"/>
  <c r="B19" i="2" l="1"/>
  <c r="J21" i="1"/>
  <c r="J20" i="1"/>
  <c r="B21" i="2"/>
  <c r="B22" i="3" l="1"/>
  <c r="A30" i="3" s="1"/>
  <c r="B23" i="3"/>
  <c r="A31" i="3" s="1"/>
  <c r="B24" i="3"/>
  <c r="A32" i="3" s="1"/>
  <c r="B25" i="3"/>
  <c r="A33" i="3" s="1"/>
  <c r="B21" i="3"/>
  <c r="A29" i="3" s="1"/>
  <c r="B20" i="2"/>
  <c r="B17" i="2"/>
  <c r="B18" i="2"/>
  <c r="B15" i="2"/>
  <c r="B14" i="2"/>
  <c r="B13" i="2"/>
  <c r="A18" i="2"/>
  <c r="A17" i="2"/>
  <c r="A15" i="2"/>
  <c r="A14" i="2"/>
  <c r="A13" i="2"/>
  <c r="D6" i="2"/>
</calcChain>
</file>

<file path=xl/sharedStrings.xml><?xml version="1.0" encoding="utf-8"?>
<sst xmlns="http://schemas.openxmlformats.org/spreadsheetml/2006/main" count="326" uniqueCount="252">
  <si>
    <t>DIRECCIONAMIENTO ESTRATÉGICO INSTITUCIONAL</t>
  </si>
  <si>
    <t>HOJA DE VIDA DEL INDICADOR</t>
  </si>
  <si>
    <t>NOMBRE DEL INDICADOR</t>
  </si>
  <si>
    <t>IDENTIFICACIÓN</t>
  </si>
  <si>
    <t>RESPONSABLE DEL ANÁLISIS</t>
  </si>
  <si>
    <t>RESPONSABLE DE DILIGENCIAMIENTO</t>
  </si>
  <si>
    <t>OBJETIVO DEL INDICADOR</t>
  </si>
  <si>
    <t>TRIMESTRE REPORTADO</t>
  </si>
  <si>
    <t>Hacer seguimiento al desarrollo de la participación por parte de los artistas y agentes del sector, en las convocatorias del Programa Distrital de Estímulos y Banco de Jurados en cada vigencia y frente a la vigencia anterior.</t>
  </si>
  <si>
    <t>RESULTADOS</t>
  </si>
  <si>
    <t>FECHA DE REPORTE</t>
  </si>
  <si>
    <t>PROCESO AL QUE APORTA</t>
  </si>
  <si>
    <t>FUENTE DE INFORMACIÓN</t>
  </si>
  <si>
    <t>MI - Gestión de Fomento de las prácticas artísticas</t>
  </si>
  <si>
    <t>COMPONENTES</t>
  </si>
  <si>
    <t>OBJETIVO ESTRATÉGICO AL QUE APORTA</t>
  </si>
  <si>
    <t>ene.</t>
  </si>
  <si>
    <t>SEGUIMIENTO</t>
  </si>
  <si>
    <t xml:space="preserve">3.    Fomentar la integración del campo artístico con otros saberes y disciplinas para enriquecer la práctica artística, contribuir a la sostenibilidad del campo, y generar innovación. 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</si>
  <si>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</si>
  <si>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</si>
  <si>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</si>
  <si>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</si>
  <si>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</si>
  <si>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</si>
  <si>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</si>
  <si>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</si>
  <si>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</si>
  <si>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</si>
  <si>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</si>
  <si>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COMPONENTE</t>
  </si>
  <si>
    <t>PROYECTO AL QUE APORTA</t>
  </si>
  <si>
    <t>VARIABLES</t>
  </si>
  <si>
    <t>1000 - Fomento a las prácticas artísticas en todas sus dimensiones</t>
  </si>
  <si>
    <t>sept.</t>
  </si>
  <si>
    <t>PERIODICIDAD DE REPORTE</t>
  </si>
  <si>
    <t>Trimestral</t>
  </si>
  <si>
    <t>a</t>
  </si>
  <si>
    <t>b</t>
  </si>
  <si>
    <t>RANGOS DE DESEMPEÑO</t>
  </si>
  <si>
    <t>DESEMPEÑO</t>
  </si>
  <si>
    <t>DESCRIPCIÓN</t>
  </si>
  <si>
    <t>EJE</t>
  </si>
  <si>
    <t xml:space="preserve">Sobresaliente </t>
  </si>
  <si>
    <t>Satisfactorio</t>
  </si>
  <si>
    <t>UNIDAD DE MEDIDA DE VARIABLES</t>
  </si>
  <si>
    <t>FÓRMULA</t>
  </si>
  <si>
    <t>UNIDAD DE MEDIDA RESULTADO</t>
  </si>
  <si>
    <t>Insuficiente</t>
  </si>
  <si>
    <t>TRIMESTRE I</t>
  </si>
  <si>
    <t>TRIMESTRE II</t>
  </si>
  <si>
    <t>Unidades de médida</t>
  </si>
  <si>
    <t>TRIMESTRE III</t>
  </si>
  <si>
    <t xml:space="preserve">Conocer el avance frente a las metas definidas por el Plan Distrital de Desarrollo para la vigencia específica. </t>
  </si>
  <si>
    <t>Periodicidad</t>
  </si>
  <si>
    <t xml:space="preserve">Tipo de Acción </t>
  </si>
  <si>
    <t>TRIMESTRE IV</t>
  </si>
  <si>
    <t>¿Requiere?</t>
  </si>
  <si>
    <t>Tipo de indicador</t>
  </si>
  <si>
    <t>Tipo de medición</t>
  </si>
  <si>
    <t>Asistencias</t>
  </si>
  <si>
    <t xml:space="preserve">TIPO </t>
  </si>
  <si>
    <t>Mesual</t>
  </si>
  <si>
    <t>Acción Correctiva</t>
  </si>
  <si>
    <t>Insumos</t>
  </si>
  <si>
    <t>Economía</t>
  </si>
  <si>
    <t>Actividades de formación</t>
  </si>
  <si>
    <t>Acción Preventiva</t>
  </si>
  <si>
    <t>Procesos</t>
  </si>
  <si>
    <t>Eficiencia</t>
  </si>
  <si>
    <t>Seguidores</t>
  </si>
  <si>
    <t>Semestral</t>
  </si>
  <si>
    <t>Oportunidad de Mejora</t>
  </si>
  <si>
    <t>Productos</t>
  </si>
  <si>
    <t>Eficacia</t>
  </si>
  <si>
    <t>Hora</t>
  </si>
  <si>
    <t>No requiere acción</t>
  </si>
  <si>
    <t>Resultados</t>
  </si>
  <si>
    <t>Fase desarrollo de software</t>
  </si>
  <si>
    <t>Impactos</t>
  </si>
  <si>
    <t xml:space="preserve">Indice de satisfacción </t>
  </si>
  <si>
    <t>EXPLICACIÓN</t>
  </si>
  <si>
    <t>Porcentaje</t>
  </si>
  <si>
    <t>Dimensiones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</si>
  <si>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</si>
  <si>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</si>
  <si>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</si>
  <si>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</si>
  <si>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</si>
  <si>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</si>
  <si>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</si>
  <si>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</si>
  <si>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</si>
  <si>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</si>
  <si>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</si>
  <si>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</si>
  <si>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 xml:space="preserve">Conocer los cambios que tienen lugar en la programación presupuestal a través de los cambios solicitados por las unidades de gestión mediante datos monetarios </t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</si>
  <si>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</si>
  <si>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</si>
  <si>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</si>
  <si>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</si>
  <si>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</si>
  <si>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</si>
  <si>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</si>
  <si>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</si>
  <si>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</si>
  <si>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</si>
  <si>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</si>
  <si>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</si>
  <si>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</si>
  <si>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</si>
  <si>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</si>
  <si>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</si>
  <si>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998 - Fortalecimiento de la gestión institucional, comunicaciones  y servicio al ciudadano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</si>
  <si>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</si>
  <si>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</si>
  <si>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</si>
  <si>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</si>
  <si>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</si>
  <si>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</si>
  <si>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</si>
  <si>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</si>
  <si>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</si>
  <si>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Participación ciudadana en la gestión pública</t>
  </si>
  <si>
    <t>MI - Gestión integral de espacios culturales</t>
  </si>
  <si>
    <t>1010 - Construcción y sostenimiento de la infraestructura para las Artes</t>
  </si>
  <si>
    <t>Racionalización de trámites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</si>
  <si>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</si>
  <si>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</si>
  <si>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</si>
  <si>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</si>
  <si>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</si>
  <si>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</si>
  <si>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</si>
  <si>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</si>
  <si>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</si>
  <si>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TR - Gestión de Talento Humano</t>
  </si>
  <si>
    <t>Defensa jurídica</t>
  </si>
  <si>
    <t>TR - Gestión Documental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</si>
  <si>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</si>
  <si>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</si>
  <si>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</si>
  <si>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</si>
  <si>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</si>
  <si>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</si>
  <si>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</si>
  <si>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Conocer el comportamiento de los proyectos de inversión en el transcurso del año mediante el trabajo desarrollado por las unidades de gestión de la entidad</t>
  </si>
  <si>
    <t>VIGENCIA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</si>
  <si>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</si>
  <si>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</si>
  <si>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</si>
  <si>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</si>
  <si>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</si>
  <si>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</si>
  <si>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</si>
  <si>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</si>
  <si>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>DEFINICIONES CONCEPTUALES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</si>
  <si>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</si>
  <si>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</si>
  <si>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</si>
  <si>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</si>
  <si>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</si>
  <si>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</si>
  <si>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</si>
  <si>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</si>
  <si>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</si>
  <si>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</si>
  <si>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</si>
  <si>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</si>
  <si>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</si>
  <si>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</si>
  <si>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</si>
  <si>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</si>
  <si>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</si>
  <si>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</si>
  <si>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</si>
  <si>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</si>
  <si>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</si>
  <si>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</si>
  <si>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 xml:space="preserve">Promedio ponderado en las metas producto durante el Plan de Desarrollo </t>
  </si>
  <si>
    <t>Decribe el comportamiento de los procesos frente a los rangos de Gestión establecidos por los líderes y equipos de trabajo asociados con los procesos institucionales</t>
  </si>
  <si>
    <t>Promedio ponderado de avance en las metas definidas en el POA (Condicionado a implementación d ela metodología POA)</t>
  </si>
  <si>
    <t xml:space="preserve">Delegados de equipo de proyectos, Calidad, PIGA y presupuesto. </t>
  </si>
  <si>
    <t>I, II y III de 2018</t>
  </si>
  <si>
    <t>MIPG</t>
  </si>
  <si>
    <t>PIGA</t>
  </si>
  <si>
    <t>c</t>
  </si>
  <si>
    <t>Resultado de auditorias realizadas por la secretaría Distrital de Ambiente</t>
  </si>
  <si>
    <t>Plan Estratégico</t>
  </si>
  <si>
    <t>Metas Plan de desarrollo</t>
  </si>
  <si>
    <t xml:space="preserve">monitoreo </t>
  </si>
  <si>
    <t xml:space="preserve">Gestión Institucional </t>
  </si>
  <si>
    <t>Presupuesto de Inversión</t>
  </si>
  <si>
    <t>Metas físicas</t>
  </si>
  <si>
    <t>SEGPLAN, PREDIS, Informe personalizado resultados FURAG, Subdirección de Control Ambiental - Secretaría Distrital de Ambiente , Autodiagnosticos de Implementación MIPG</t>
  </si>
  <si>
    <t>d</t>
  </si>
  <si>
    <t>Resultados ITB Cohorte 2017</t>
  </si>
  <si>
    <t>e</t>
  </si>
  <si>
    <t>Indice de Innovanción Pública - reporta desde 2019</t>
  </si>
  <si>
    <t>N/A</t>
  </si>
  <si>
    <t xml:space="preserve">El resultado describe el avance ponderado de implementación de estandares, Indices o Sistemas orientados a la Gestión en la entidad. Para el 2019 se incluye en resultados de implementación del Indices de Innovación Pública. </t>
  </si>
  <si>
    <t>f</t>
  </si>
  <si>
    <t xml:space="preserve">Avance en la Implementación del Sistema de Seguridad y Salud en el Trabajo.  </t>
  </si>
  <si>
    <t xml:space="preserve">Equipos de presupuesto, Proyecto, PIGA, Calidad. </t>
  </si>
  <si>
    <t>Indicadores con seguimiento efectivo a la fecha</t>
  </si>
  <si>
    <t>Monitoreo al direccionamiento estratégico y operación par el alcance de la misional de la entidad</t>
  </si>
  <si>
    <t>Código: 1ES-DIR-IND-01</t>
  </si>
  <si>
    <t>Versión: 1</t>
  </si>
  <si>
    <t>Fecha:  28/12/2018</t>
  </si>
  <si>
    <t>Página: 1</t>
  </si>
  <si>
    <t>Página: 2 de 3</t>
  </si>
  <si>
    <t>Página: 3 de 3</t>
  </si>
  <si>
    <t>%</t>
  </si>
  <si>
    <t>#</t>
  </si>
  <si>
    <t>Todos (982, 985, 993, 996, 999, 1000, 1010, 1017)</t>
  </si>
  <si>
    <t>Lineamientos y Ruta Estratégica</t>
  </si>
  <si>
    <t xml:space="preserve">Seguimiento a la operación </t>
  </si>
  <si>
    <t>Avance en metas del Plan de Desarrollo</t>
  </si>
  <si>
    <t xml:space="preserve">Monitorio a la Gestión Institucional </t>
  </si>
  <si>
    <t xml:space="preserve">Dinámica del presupuestp de Inversión </t>
  </si>
  <si>
    <t>Avances en Metas Físicas</t>
  </si>
  <si>
    <t xml:space="preserve">Avance en la implementación de Estándares o Sistemas para la Gestión </t>
  </si>
  <si>
    <t>a/b</t>
  </si>
  <si>
    <t>Consolidado % de avance en las metas de proyectos de inversión</t>
  </si>
  <si>
    <t>n.a</t>
  </si>
  <si>
    <t>Avance en la ejecución de POA</t>
  </si>
  <si>
    <t xml:space="preserve">Proporción de indicadores ubicados en el rango de gestión sobresaliente o satisfactorio del total de indicadores conn reporte en la fecha de corte. </t>
  </si>
  <si>
    <t>Promedio ponderado de ejecución presupuestal para  los proyectos de inversión a la fecha</t>
  </si>
  <si>
    <t>Avance del Plan de Desarrollo</t>
  </si>
  <si>
    <t>Proporción de Indicadores en desempeño sobresaliente y satisfactorio.</t>
  </si>
  <si>
    <t>Nivel de ejecución del presupuesto de inversión</t>
  </si>
  <si>
    <t>Avance de ejecución de las metas fisicas de los proyectos de inversión</t>
  </si>
  <si>
    <t>Avance en la implementación de indices, estandares o modelos para la gestión.</t>
  </si>
  <si>
    <t>LECTURA E INTERPRETACIÓN DE LOS RESULTADOS</t>
  </si>
  <si>
    <t>ACCIÓN DE MEJORAMIENTO</t>
  </si>
  <si>
    <t>INDICADOR</t>
  </si>
  <si>
    <t>Cumplimiento del Plan Operativo Estratrégico</t>
  </si>
  <si>
    <t>Monitorear el cumplimiento de las metas definidas en el Plan Operativo Estratégico de la entidad.</t>
  </si>
  <si>
    <r>
      <t xml:space="preserve">Más del </t>
    </r>
    <r>
      <rPr>
        <sz val="11"/>
        <color rgb="FFFF0000"/>
        <rFont val="Arial Narrow"/>
        <family val="2"/>
      </rPr>
      <t>xx%</t>
    </r>
    <r>
      <rPr>
        <sz val="11"/>
        <color rgb="FF000000"/>
        <rFont val="Arial Narrow"/>
        <family val="2"/>
      </rPr>
      <t xml:space="preserve"> en el primer trimestre</t>
    </r>
  </si>
  <si>
    <r>
      <t xml:space="preserve">Menos del </t>
    </r>
    <r>
      <rPr>
        <sz val="11"/>
        <color rgb="FFFF0000"/>
        <rFont val="Arial Narrow"/>
        <family val="2"/>
      </rPr>
      <t>xx%</t>
    </r>
    <r>
      <rPr>
        <sz val="11"/>
        <rFont val="Arial Narrow"/>
        <family val="2"/>
      </rPr>
      <t>en el primer trimestre</t>
    </r>
  </si>
  <si>
    <r>
      <t xml:space="preserve">Entre </t>
    </r>
    <r>
      <rPr>
        <sz val="11"/>
        <color rgb="FFFF0000"/>
        <rFont val="Arial Narrow"/>
        <family val="2"/>
      </rPr>
      <t>xx%</t>
    </r>
    <r>
      <rPr>
        <sz val="11"/>
        <color rgb="FF000000"/>
        <rFont val="Arial Narrow"/>
        <family val="2"/>
      </rPr>
      <t xml:space="preserve"> y </t>
    </r>
    <r>
      <rPr>
        <sz val="11"/>
        <color rgb="FFFF0000"/>
        <rFont val="Arial Narrow"/>
        <family val="2"/>
      </rPr>
      <t xml:space="preserve">xx% </t>
    </r>
    <r>
      <rPr>
        <sz val="11"/>
        <rFont val="Arial Narrow"/>
        <family val="2"/>
      </rPr>
      <t>en el primer trimestre</t>
    </r>
  </si>
  <si>
    <t>Más del 80%</t>
  </si>
  <si>
    <t xml:space="preserve">Entre el 80%  - 70% </t>
  </si>
  <si>
    <t>Menos del 70%</t>
  </si>
  <si>
    <t>Más de 70</t>
  </si>
  <si>
    <t>Entre
70 y 62</t>
  </si>
  <si>
    <t>Menos de 62</t>
  </si>
  <si>
    <t>LINEA BASE 2018</t>
  </si>
  <si>
    <t>Promedio ponderado de resultados Autoevaluaciones del MIPG</t>
  </si>
  <si>
    <t>Promedio ponderado de resultados FURAG</t>
  </si>
  <si>
    <t>(a*0,2)
+(b*0,2)
+(c*0,15)
+(d*0,15)
+(e*0,15)
+(e*0,15)</t>
  </si>
  <si>
    <t>(68,8*0,2)
+(71,7*0,2)
+(74*0,15)
+(65*0,15)
+(e*0,15)
+(e*0,15)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</si>
</sst>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d\.m"/>
    <numFmt numFmtId="165" formatCode="0.0"/>
    <numFmt numFmtId="166" formatCode="_(* #,##0_);_(* \(#,##0\);_(* &quot;-&quot;??_);_(@_)"/>
  </numFmts>
  <fonts count="23" x14ac:knownFonts="1">
    <font>
      <sz val="11"/>
      <color rgb="FF000000"/>
      <name val="Calibri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4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Arial Narrow"/>
      <family val="2"/>
    </font>
    <font>
      <sz val="11"/>
      <color rgb="FF9C65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FFFFFF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8E7CC3"/>
        <bgColor rgb="FF8E7CC3"/>
      </patternFill>
    </fill>
    <fill>
      <patternFill patternType="solid">
        <fgColor rgb="FFD9D2E9"/>
        <bgColor rgb="FFD9D2E9"/>
      </patternFill>
    </fill>
    <fill>
      <patternFill patternType="solid">
        <fgColor theme="5" tint="0.79998168889431442"/>
        <bgColor rgb="FFCCFFCC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theme="9" tint="0.79998168889431442"/>
        <bgColor rgb="FFCCFFCC"/>
      </patternFill>
    </fill>
    <fill>
      <patternFill patternType="solid">
        <fgColor rgb="FF92D050"/>
        <bgColor rgb="FFFFFFFF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/>
      <top style="thin">
        <color rgb="FF00000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43" fontId="15" fillId="0" borderId="0" applyFont="0" applyFill="0" applyBorder="0" applyAlignment="0" applyProtection="0"/>
  </cellStyleXfs>
  <cellXfs count="234">
    <xf numFmtId="0" fontId="0" fillId="0" borderId="0" xfId="0" applyFont="1" applyAlignment="1"/>
    <xf numFmtId="0" fontId="3" fillId="3" borderId="7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0" borderId="22" xfId="0" applyFont="1" applyBorder="1" applyAlignment="1"/>
    <xf numFmtId="0" fontId="1" fillId="0" borderId="0" xfId="0" applyFont="1" applyAlignment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3" fillId="2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/>
    <xf numFmtId="0" fontId="3" fillId="0" borderId="34" xfId="0" applyFont="1" applyBorder="1" applyAlignmen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4" borderId="31" xfId="0" applyFont="1" applyFill="1" applyBorder="1" applyAlignment="1"/>
    <xf numFmtId="0" fontId="1" fillId="2" borderId="31" xfId="0" applyFont="1" applyFill="1" applyBorder="1" applyAlignment="1"/>
    <xf numFmtId="0" fontId="3" fillId="0" borderId="0" xfId="0" applyFont="1" applyAlignment="1">
      <alignment horizontal="left" vertical="center"/>
    </xf>
    <xf numFmtId="0" fontId="6" fillId="4" borderId="31" xfId="0" applyFont="1" applyFill="1" applyBorder="1" applyAlignment="1"/>
    <xf numFmtId="0" fontId="3" fillId="0" borderId="0" xfId="0" applyFont="1" applyAlignment="1">
      <alignment wrapText="1"/>
    </xf>
    <xf numFmtId="0" fontId="6" fillId="2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left" vertical="top" wrapText="1"/>
    </xf>
    <xf numFmtId="9" fontId="1" fillId="2" borderId="38" xfId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vertical="top" wrapText="1"/>
    </xf>
    <xf numFmtId="9" fontId="1" fillId="0" borderId="9" xfId="1" applyFont="1" applyBorder="1" applyAlignment="1">
      <alignment horizontal="right" vertical="center"/>
    </xf>
    <xf numFmtId="9" fontId="3" fillId="0" borderId="9" xfId="1" applyFont="1" applyBorder="1" applyAlignment="1">
      <alignment horizontal="right" vertical="center"/>
    </xf>
    <xf numFmtId="0" fontId="1" fillId="15" borderId="8" xfId="0" applyFont="1" applyFill="1" applyBorder="1" applyAlignment="1">
      <alignment horizontal="right" vertical="center"/>
    </xf>
    <xf numFmtId="9" fontId="1" fillId="15" borderId="8" xfId="1" applyFont="1" applyFill="1" applyBorder="1" applyAlignment="1">
      <alignment horizontal="right" vertical="center"/>
    </xf>
    <xf numFmtId="1" fontId="1" fillId="15" borderId="8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vertical="center"/>
    </xf>
    <xf numFmtId="166" fontId="1" fillId="2" borderId="38" xfId="4" applyNumberFormat="1" applyFont="1" applyFill="1" applyBorder="1" applyAlignment="1">
      <alignment horizontal="center" vertical="center"/>
    </xf>
    <xf numFmtId="166" fontId="1" fillId="0" borderId="38" xfId="4" applyNumberFormat="1" applyFont="1" applyFill="1" applyBorder="1" applyAlignment="1">
      <alignment horizontal="center" vertical="center"/>
    </xf>
    <xf numFmtId="166" fontId="6" fillId="2" borderId="38" xfId="4" applyNumberFormat="1" applyFont="1" applyFill="1" applyBorder="1" applyAlignment="1">
      <alignment horizontal="center" vertical="center" wrapText="1"/>
    </xf>
    <xf numFmtId="9" fontId="1" fillId="0" borderId="14" xfId="1" applyFont="1" applyBorder="1" applyAlignment="1">
      <alignment horizontal="right" vertical="center"/>
    </xf>
    <xf numFmtId="9" fontId="3" fillId="0" borderId="14" xfId="1" applyFont="1" applyBorder="1" applyAlignment="1">
      <alignment horizontal="right" vertical="center"/>
    </xf>
    <xf numFmtId="166" fontId="1" fillId="0" borderId="9" xfId="4" applyNumberFormat="1" applyFont="1" applyBorder="1" applyAlignment="1">
      <alignment horizontal="right" vertical="center"/>
    </xf>
    <xf numFmtId="166" fontId="3" fillId="0" borderId="9" xfId="4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top" wrapText="1"/>
    </xf>
    <xf numFmtId="2" fontId="11" fillId="16" borderId="6" xfId="0" applyNumberFormat="1" applyFont="1" applyFill="1" applyBorder="1" applyAlignment="1">
      <alignment horizontal="center" vertical="center"/>
    </xf>
    <xf numFmtId="2" fontId="11" fillId="17" borderId="6" xfId="0" applyNumberFormat="1" applyFont="1" applyFill="1" applyBorder="1" applyAlignment="1">
      <alignment horizontal="center" vertical="center"/>
    </xf>
    <xf numFmtId="2" fontId="11" fillId="18" borderId="6" xfId="0" applyNumberFormat="1" applyFont="1" applyFill="1" applyBorder="1" applyAlignment="1">
      <alignment horizontal="center" vertical="center"/>
    </xf>
    <xf numFmtId="2" fontId="10" fillId="21" borderId="6" xfId="0" applyNumberFormat="1" applyFont="1" applyFill="1" applyBorder="1" applyAlignment="1">
      <alignment horizontal="center" vertical="center" wrapText="1"/>
    </xf>
    <xf numFmtId="0" fontId="6" fillId="21" borderId="6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2" fontId="16" fillId="0" borderId="9" xfId="2" applyNumberFormat="1" applyFont="1" applyFill="1" applyBorder="1" applyAlignment="1">
      <alignment horizontal="center" vertical="center"/>
    </xf>
    <xf numFmtId="1" fontId="16" fillId="0" borderId="9" xfId="2" applyNumberFormat="1" applyFont="1" applyFill="1" applyBorder="1" applyAlignment="1">
      <alignment horizontal="center" vertical="center"/>
    </xf>
    <xf numFmtId="9" fontId="16" fillId="0" borderId="9" xfId="2" applyNumberFormat="1" applyFont="1" applyFill="1" applyBorder="1" applyAlignment="1">
      <alignment horizontal="center" vertical="center"/>
    </xf>
    <xf numFmtId="2" fontId="17" fillId="0" borderId="9" xfId="3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 wrapText="1"/>
    </xf>
    <xf numFmtId="0" fontId="3" fillId="19" borderId="30" xfId="0" applyFont="1" applyFill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left" vertical="center" wrapText="1"/>
    </xf>
    <xf numFmtId="164" fontId="1" fillId="22" borderId="38" xfId="0" applyNumberFormat="1" applyFont="1" applyFill="1" applyBorder="1" applyAlignment="1">
      <alignment horizontal="left" vertical="center" wrapText="1"/>
    </xf>
    <xf numFmtId="0" fontId="3" fillId="13" borderId="8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14" fontId="6" fillId="0" borderId="40" xfId="0" applyNumberFormat="1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14" fontId="6" fillId="0" borderId="42" xfId="0" applyNumberFormat="1" applyFont="1" applyBorder="1" applyAlignment="1">
      <alignment horizontal="center" vertical="center"/>
    </xf>
    <xf numFmtId="0" fontId="4" fillId="11" borderId="40" xfId="0" applyFont="1" applyFill="1" applyBorder="1" applyAlignment="1">
      <alignment horizontal="center"/>
    </xf>
    <xf numFmtId="0" fontId="4" fillId="11" borderId="41" xfId="0" applyFont="1" applyFill="1" applyBorder="1" applyAlignment="1">
      <alignment horizontal="center"/>
    </xf>
    <xf numFmtId="0" fontId="4" fillId="11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left" vertical="center"/>
    </xf>
    <xf numFmtId="164" fontId="1" fillId="2" borderId="38" xfId="0" applyNumberFormat="1" applyFont="1" applyFill="1" applyBorder="1" applyAlignment="1">
      <alignment vertical="top" wrapText="1"/>
    </xf>
    <xf numFmtId="164" fontId="1" fillId="2" borderId="39" xfId="0" applyNumberFormat="1" applyFont="1" applyFill="1" applyBorder="1" applyAlignment="1">
      <alignment vertical="top" wrapText="1"/>
    </xf>
    <xf numFmtId="164" fontId="1" fillId="2" borderId="43" xfId="0" applyNumberFormat="1" applyFont="1" applyFill="1" applyBorder="1" applyAlignment="1">
      <alignment vertical="top" wrapText="1"/>
    </xf>
    <xf numFmtId="0" fontId="4" fillId="11" borderId="8" xfId="0" applyFont="1" applyFill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1" fillId="0" borderId="3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6" xfId="0" applyFont="1" applyBorder="1"/>
    <xf numFmtId="0" fontId="1" fillId="0" borderId="16" xfId="0" applyFont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3" fillId="0" borderId="3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3" fillId="19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5" xfId="0" applyFont="1" applyBorder="1"/>
    <xf numFmtId="0" fontId="5" fillId="0" borderId="8" xfId="0" applyFont="1" applyBorder="1" applyAlignment="1">
      <alignment horizontal="center" vertical="center" wrapText="1"/>
    </xf>
    <xf numFmtId="2" fontId="4" fillId="19" borderId="8" xfId="0" applyNumberFormat="1" applyFont="1" applyFill="1" applyBorder="1" applyAlignment="1">
      <alignment horizontal="center"/>
    </xf>
    <xf numFmtId="2" fontId="3" fillId="20" borderId="16" xfId="0" applyNumberFormat="1" applyFont="1" applyFill="1" applyBorder="1" applyAlignment="1">
      <alignment horizontal="center" wrapText="1"/>
    </xf>
    <xf numFmtId="0" fontId="3" fillId="20" borderId="16" xfId="0" applyFont="1" applyFill="1" applyBorder="1" applyAlignment="1">
      <alignment horizontal="center" wrapText="1"/>
    </xf>
    <xf numFmtId="0" fontId="3" fillId="19" borderId="31" xfId="0" applyFont="1" applyFill="1" applyBorder="1" applyAlignment="1">
      <alignment horizontal="center" vertical="center" wrapText="1"/>
    </xf>
    <xf numFmtId="0" fontId="6" fillId="0" borderId="31" xfId="0" applyFont="1" applyBorder="1"/>
    <xf numFmtId="0" fontId="6" fillId="0" borderId="5" xfId="0" applyFont="1" applyBorder="1"/>
    <xf numFmtId="0" fontId="6" fillId="21" borderId="10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0" borderId="5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top"/>
    </xf>
    <xf numFmtId="0" fontId="18" fillId="0" borderId="47" xfId="0" applyFont="1" applyBorder="1" applyAlignment="1">
      <alignment horizontal="center" vertical="top"/>
    </xf>
    <xf numFmtId="0" fontId="18" fillId="0" borderId="48" xfId="0" applyFont="1" applyBorder="1" applyAlignment="1">
      <alignment horizontal="center" vertical="top"/>
    </xf>
    <xf numFmtId="0" fontId="21" fillId="10" borderId="8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vertical="top"/>
    </xf>
    <xf numFmtId="0" fontId="20" fillId="0" borderId="20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20" fillId="0" borderId="16" xfId="0" applyFont="1" applyBorder="1" applyAlignment="1">
      <alignment vertical="top" wrapText="1"/>
    </xf>
    <xf numFmtId="0" fontId="18" fillId="0" borderId="38" xfId="0" applyFont="1" applyBorder="1" applyAlignment="1">
      <alignment horizontal="left" vertical="top" wrapText="1"/>
    </xf>
    <xf numFmtId="0" fontId="20" fillId="0" borderId="38" xfId="0" applyFont="1" applyBorder="1" applyAlignment="1">
      <alignment vertical="top" wrapText="1"/>
    </xf>
    <xf numFmtId="0" fontId="19" fillId="10" borderId="8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20" fillId="0" borderId="10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top" wrapText="1"/>
    </xf>
    <xf numFmtId="0" fontId="19" fillId="10" borderId="38" xfId="0" applyFont="1" applyFill="1" applyBorder="1" applyAlignment="1">
      <alignment horizontal="center" vertical="top" wrapText="1"/>
    </xf>
    <xf numFmtId="0" fontId="18" fillId="0" borderId="38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vertical="top" wrapText="1"/>
    </xf>
    <xf numFmtId="0" fontId="18" fillId="2" borderId="38" xfId="0" applyFont="1" applyFill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top" wrapText="1"/>
    </xf>
    <xf numFmtId="0" fontId="20" fillId="0" borderId="31" xfId="0" applyFont="1" applyBorder="1" applyAlignment="1">
      <alignment vertical="top"/>
    </xf>
    <xf numFmtId="0" fontId="19" fillId="10" borderId="38" xfId="0" applyFont="1" applyFill="1" applyBorder="1" applyAlignment="1">
      <alignment horizontal="center" vertical="top"/>
    </xf>
    <xf numFmtId="0" fontId="20" fillId="0" borderId="38" xfId="0" applyFont="1" applyBorder="1" applyAlignment="1">
      <alignment vertical="top"/>
    </xf>
    <xf numFmtId="0" fontId="19" fillId="10" borderId="7" xfId="0" applyFont="1" applyFill="1" applyBorder="1" applyAlignment="1">
      <alignment horizontal="center" vertical="top"/>
    </xf>
    <xf numFmtId="0" fontId="21" fillId="11" borderId="7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21" fillId="11" borderId="14" xfId="0" applyFont="1" applyFill="1" applyBorder="1" applyAlignment="1">
      <alignment horizontal="center" vertical="top" wrapText="1"/>
    </xf>
    <xf numFmtId="0" fontId="21" fillId="12" borderId="7" xfId="0" applyFont="1" applyFill="1" applyBorder="1" applyAlignment="1">
      <alignment horizontal="center" vertical="top" wrapText="1"/>
    </xf>
    <xf numFmtId="0" fontId="21" fillId="12" borderId="14" xfId="0" applyFont="1" applyFill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7" borderId="11" xfId="0" applyFont="1" applyFill="1" applyBorder="1" applyAlignment="1">
      <alignment horizontal="center" vertical="top" wrapText="1"/>
    </xf>
    <xf numFmtId="0" fontId="20" fillId="7" borderId="11" xfId="0" applyFont="1" applyFill="1" applyBorder="1" applyAlignment="1">
      <alignment horizontal="left" vertical="top" wrapText="1"/>
    </xf>
    <xf numFmtId="0" fontId="20" fillId="7" borderId="9" xfId="0" applyFont="1" applyFill="1" applyBorder="1" applyAlignment="1">
      <alignment horizontal="center" vertical="top"/>
    </xf>
    <xf numFmtId="0" fontId="20" fillId="7" borderId="2" xfId="0" applyFont="1" applyFill="1" applyBorder="1" applyAlignment="1">
      <alignment horizontal="left" vertical="top" wrapText="1"/>
    </xf>
    <xf numFmtId="0" fontId="20" fillId="5" borderId="3" xfId="0" applyFont="1" applyFill="1" applyBorder="1" applyAlignment="1">
      <alignment vertical="top"/>
    </xf>
    <xf numFmtId="0" fontId="20" fillId="5" borderId="4" xfId="0" applyFont="1" applyFill="1" applyBorder="1" applyAlignment="1">
      <alignment vertical="top"/>
    </xf>
    <xf numFmtId="0" fontId="20" fillId="2" borderId="30" xfId="0" applyFont="1" applyFill="1" applyBorder="1" applyAlignment="1">
      <alignment horizontal="center" vertical="top" wrapText="1"/>
    </xf>
    <xf numFmtId="0" fontId="20" fillId="2" borderId="30" xfId="0" applyFont="1" applyFill="1" applyBorder="1" applyAlignment="1">
      <alignment horizontal="left" vertical="top" wrapText="1"/>
    </xf>
    <xf numFmtId="0" fontId="20" fillId="0" borderId="39" xfId="0" applyFont="1" applyBorder="1" applyAlignment="1">
      <alignment horizontal="center" vertical="top"/>
    </xf>
    <xf numFmtId="0" fontId="20" fillId="0" borderId="31" xfId="0" applyFont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vertical="top"/>
    </xf>
    <xf numFmtId="0" fontId="20" fillId="2" borderId="38" xfId="0" applyFont="1" applyFill="1" applyBorder="1" applyAlignment="1">
      <alignment horizontal="center" vertical="top" wrapText="1"/>
    </xf>
    <xf numFmtId="0" fontId="20" fillId="2" borderId="38" xfId="0" applyFont="1" applyFill="1" applyBorder="1" applyAlignment="1">
      <alignment horizontal="left" vertical="top" wrapText="1"/>
    </xf>
    <xf numFmtId="0" fontId="20" fillId="0" borderId="38" xfId="0" applyFont="1" applyBorder="1" applyAlignment="1">
      <alignment horizontal="center" vertical="top"/>
    </xf>
    <xf numFmtId="0" fontId="20" fillId="5" borderId="38" xfId="0" applyFont="1" applyFill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/>
    </xf>
    <xf numFmtId="0" fontId="20" fillId="2" borderId="38" xfId="0" applyFont="1" applyFill="1" applyBorder="1" applyAlignment="1">
      <alignment horizontal="left" vertical="top" wrapText="1"/>
    </xf>
    <xf numFmtId="165" fontId="20" fillId="2" borderId="38" xfId="0" applyNumberFormat="1" applyFont="1" applyFill="1" applyBorder="1" applyAlignment="1">
      <alignment horizontal="center" vertical="top"/>
    </xf>
    <xf numFmtId="0" fontId="20" fillId="2" borderId="39" xfId="0" applyFont="1" applyFill="1" applyBorder="1" applyAlignment="1">
      <alignment horizontal="center" vertical="top" wrapText="1"/>
    </xf>
    <xf numFmtId="0" fontId="20" fillId="0" borderId="50" xfId="0" applyFont="1" applyBorder="1" applyAlignment="1">
      <alignment horizontal="center" vertical="top" wrapText="1"/>
    </xf>
    <xf numFmtId="0" fontId="20" fillId="5" borderId="39" xfId="0" applyFont="1" applyFill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/>
    </xf>
    <xf numFmtId="0" fontId="18" fillId="2" borderId="19" xfId="0" applyFont="1" applyFill="1" applyBorder="1" applyAlignment="1">
      <alignment horizontal="left" vertical="top" wrapText="1"/>
    </xf>
    <xf numFmtId="0" fontId="20" fillId="2" borderId="43" xfId="0" applyFont="1" applyFill="1" applyBorder="1" applyAlignment="1">
      <alignment horizontal="center" vertical="top" wrapText="1"/>
    </xf>
    <xf numFmtId="0" fontId="18" fillId="2" borderId="38" xfId="0" applyFont="1" applyFill="1" applyBorder="1" applyAlignment="1">
      <alignment horizontal="center" vertical="top" wrapText="1"/>
    </xf>
    <xf numFmtId="0" fontId="20" fillId="2" borderId="38" xfId="0" applyFont="1" applyFill="1" applyBorder="1" applyAlignment="1">
      <alignment horizontal="center" vertical="top"/>
    </xf>
    <xf numFmtId="0" fontId="18" fillId="2" borderId="38" xfId="0" applyFont="1" applyFill="1" applyBorder="1" applyAlignment="1">
      <alignment horizontal="left" vertical="top" wrapText="1"/>
    </xf>
    <xf numFmtId="0" fontId="18" fillId="6" borderId="38" xfId="0" applyFont="1" applyFill="1" applyBorder="1" applyAlignment="1">
      <alignment horizontal="center" vertical="top" wrapText="1"/>
    </xf>
    <xf numFmtId="0" fontId="18" fillId="6" borderId="38" xfId="0" applyFont="1" applyFill="1" applyBorder="1" applyAlignment="1">
      <alignment horizontal="center" vertical="top" wrapText="1"/>
    </xf>
    <xf numFmtId="0" fontId="20" fillId="2" borderId="38" xfId="0" applyFont="1" applyFill="1" applyBorder="1" applyAlignment="1">
      <alignment horizontal="center" vertical="top" wrapText="1"/>
    </xf>
    <xf numFmtId="0" fontId="20" fillId="2" borderId="38" xfId="0" quotePrefix="1" applyFont="1" applyFill="1" applyBorder="1" applyAlignment="1">
      <alignment horizontal="center" vertical="top" wrapText="1"/>
    </xf>
    <xf numFmtId="0" fontId="19" fillId="2" borderId="31" xfId="0" applyFont="1" applyFill="1" applyBorder="1" applyAlignment="1">
      <alignment horizontal="center" vertical="top" wrapText="1"/>
    </xf>
    <xf numFmtId="0" fontId="18" fillId="2" borderId="43" xfId="0" applyFont="1" applyFill="1" applyBorder="1" applyAlignment="1">
      <alignment horizontal="left" vertical="top" wrapText="1"/>
    </xf>
    <xf numFmtId="0" fontId="20" fillId="0" borderId="4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45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18" fillId="0" borderId="39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20" fillId="23" borderId="38" xfId="0" applyFont="1" applyFill="1" applyBorder="1" applyAlignment="1">
      <alignment horizontal="center" vertical="top" wrapText="1"/>
    </xf>
    <xf numFmtId="0" fontId="20" fillId="0" borderId="0" xfId="0" quotePrefix="1" applyFont="1" applyAlignment="1">
      <alignment vertical="top" wrapText="1"/>
    </xf>
  </cellXfs>
  <cellStyles count="5">
    <cellStyle name="Bueno" xfId="2" builtinId="26"/>
    <cellStyle name="Millares" xfId="4" builtinId="3"/>
    <cellStyle name="Neutral" xfId="3" builtinId="2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9D2E9"/>
      <color rgb="FFFF5353"/>
      <color rgb="FFCD2958"/>
      <color rgb="FFFF6161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85725</xdr:rowOff>
    </xdr:from>
    <xdr:ext cx="657225" cy="64770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084F1870-3894-450A-A97D-EDEF44F514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8572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167369</xdr:colOff>
      <xdr:row>0</xdr:row>
      <xdr:rowOff>87088</xdr:rowOff>
    </xdr:from>
    <xdr:to>
      <xdr:col>0</xdr:col>
      <xdr:colOff>997665</xdr:colOff>
      <xdr:row>3</xdr:row>
      <xdr:rowOff>108858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E4D878-5460-4723-BC3C-7B501FB8A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9" y="87088"/>
          <a:ext cx="830296" cy="756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0</xdr:col>
      <xdr:colOff>1113786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2D1779-1507-4468-8B6C-4749DBD28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780411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A986"/>
  <sheetViews>
    <sheetView showGridLines="0" tabSelected="1" topLeftCell="D16" zoomScale="85" zoomScaleNormal="85" workbookViewId="0">
      <selection activeCell="M27" sqref="M27"/>
    </sheetView>
  </sheetViews>
  <sheetFormatPr baseColWidth="10" defaultColWidth="14.42578125" defaultRowHeight="15.75" x14ac:dyDescent="0.25"/>
  <cols>
    <col min="1" max="1" width="12.7109375" style="147" customWidth="1"/>
    <col min="2" max="2" width="15.5703125" style="147" customWidth="1"/>
    <col min="3" max="3" width="41.7109375" style="147" customWidth="1"/>
    <col min="4" max="4" width="5.140625" style="147" customWidth="1"/>
    <col min="5" max="5" width="18.85546875" style="147" customWidth="1"/>
    <col min="6" max="6" width="11.28515625" style="147" customWidth="1"/>
    <col min="7" max="7" width="8.28515625" style="147" customWidth="1"/>
    <col min="8" max="8" width="11.28515625" style="147" customWidth="1"/>
    <col min="9" max="9" width="20.85546875" style="147" customWidth="1"/>
    <col min="10" max="10" width="11.28515625" style="147" customWidth="1"/>
    <col min="11" max="11" width="11.85546875" style="147" customWidth="1"/>
    <col min="12" max="21" width="14.42578125" style="147" customWidth="1"/>
    <col min="22" max="27" width="10" style="147" customWidth="1"/>
    <col min="28" max="16384" width="14.42578125" style="147"/>
  </cols>
  <sheetData>
    <row r="1" spans="1:27" x14ac:dyDescent="0.25">
      <c r="A1" s="141"/>
      <c r="B1" s="142" t="s">
        <v>0</v>
      </c>
      <c r="C1" s="143"/>
      <c r="D1" s="143"/>
      <c r="E1" s="143"/>
      <c r="F1" s="143"/>
      <c r="G1" s="143"/>
      <c r="H1" s="144"/>
      <c r="I1" s="145" t="s">
        <v>206</v>
      </c>
      <c r="J1" s="145"/>
      <c r="K1" s="145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x14ac:dyDescent="0.25">
      <c r="A2" s="141"/>
      <c r="B2" s="148"/>
      <c r="C2" s="149"/>
      <c r="D2" s="149"/>
      <c r="E2" s="149"/>
      <c r="F2" s="149"/>
      <c r="G2" s="149"/>
      <c r="H2" s="150"/>
      <c r="I2" s="145" t="s">
        <v>208</v>
      </c>
      <c r="J2" s="145"/>
      <c r="K2" s="145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x14ac:dyDescent="0.25">
      <c r="A3" s="141"/>
      <c r="B3" s="142" t="s">
        <v>1</v>
      </c>
      <c r="C3" s="143"/>
      <c r="D3" s="143"/>
      <c r="E3" s="143"/>
      <c r="F3" s="143"/>
      <c r="G3" s="143"/>
      <c r="H3" s="144"/>
      <c r="I3" s="145" t="s">
        <v>207</v>
      </c>
      <c r="J3" s="145"/>
      <c r="K3" s="145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x14ac:dyDescent="0.25">
      <c r="A4" s="141"/>
      <c r="B4" s="151"/>
      <c r="C4" s="152"/>
      <c r="D4" s="152"/>
      <c r="E4" s="152"/>
      <c r="F4" s="152"/>
      <c r="G4" s="152"/>
      <c r="H4" s="153"/>
      <c r="I4" s="145" t="s">
        <v>209</v>
      </c>
      <c r="J4" s="145"/>
      <c r="K4" s="145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</row>
    <row r="5" spans="1:27" x14ac:dyDescent="0.25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</row>
    <row r="6" spans="1:27" x14ac:dyDescent="0.25">
      <c r="A6" s="157" t="s">
        <v>3</v>
      </c>
      <c r="B6" s="158"/>
      <c r="C6" s="159"/>
      <c r="D6" s="159"/>
      <c r="E6" s="159"/>
      <c r="F6" s="159"/>
      <c r="G6" s="159"/>
      <c r="H6" s="159"/>
      <c r="I6" s="159"/>
      <c r="J6" s="159"/>
      <c r="K6" s="160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7" x14ac:dyDescent="0.25">
      <c r="A7" s="157" t="s">
        <v>2</v>
      </c>
      <c r="B7" s="161"/>
      <c r="C7" s="162" t="s">
        <v>205</v>
      </c>
      <c r="D7" s="163"/>
      <c r="E7" s="163"/>
      <c r="F7" s="163"/>
      <c r="G7" s="163"/>
      <c r="H7" s="163"/>
      <c r="I7" s="163"/>
      <c r="J7" s="163"/>
      <c r="K7" s="163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</row>
    <row r="8" spans="1:27" ht="32.25" customHeight="1" x14ac:dyDescent="0.25">
      <c r="A8" s="164" t="s">
        <v>6</v>
      </c>
      <c r="B8" s="165"/>
      <c r="C8" s="166" t="s">
        <v>8</v>
      </c>
      <c r="D8" s="167"/>
      <c r="E8" s="167"/>
      <c r="F8" s="167"/>
      <c r="G8" s="167"/>
      <c r="H8" s="167"/>
      <c r="I8" s="167"/>
      <c r="J8" s="167"/>
      <c r="K8" s="168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</row>
    <row r="9" spans="1:27" x14ac:dyDescent="0.25">
      <c r="A9" s="164" t="s">
        <v>11</v>
      </c>
      <c r="B9" s="165"/>
      <c r="C9" s="169" t="s">
        <v>91</v>
      </c>
      <c r="D9" s="161"/>
      <c r="E9" s="161"/>
      <c r="F9" s="161"/>
      <c r="G9" s="161"/>
      <c r="H9" s="161"/>
      <c r="I9" s="161"/>
      <c r="J9" s="161"/>
      <c r="K9" s="165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</row>
    <row r="10" spans="1:27" x14ac:dyDescent="0.25">
      <c r="A10" s="164" t="s">
        <v>15</v>
      </c>
      <c r="B10" s="165"/>
      <c r="C10" s="169" t="s">
        <v>18</v>
      </c>
      <c r="D10" s="161"/>
      <c r="E10" s="161"/>
      <c r="F10" s="161"/>
      <c r="G10" s="161"/>
      <c r="H10" s="161"/>
      <c r="I10" s="161"/>
      <c r="J10" s="161"/>
      <c r="K10" s="165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</row>
    <row r="11" spans="1:27" x14ac:dyDescent="0.25">
      <c r="A11" s="170"/>
      <c r="B11" s="159"/>
      <c r="C11" s="159"/>
      <c r="D11" s="159"/>
      <c r="E11" s="159"/>
      <c r="F11" s="159"/>
      <c r="G11" s="159"/>
      <c r="H11" s="159"/>
      <c r="I11" s="159"/>
      <c r="J11" s="159"/>
      <c r="K11" s="160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</row>
    <row r="12" spans="1:27" x14ac:dyDescent="0.25">
      <c r="A12" s="171" t="s">
        <v>31</v>
      </c>
      <c r="B12" s="171"/>
      <c r="C12" s="172" t="s">
        <v>214</v>
      </c>
      <c r="D12" s="173"/>
      <c r="E12" s="173"/>
      <c r="F12" s="171" t="s">
        <v>35</v>
      </c>
      <c r="G12" s="171"/>
      <c r="H12" s="174" t="s">
        <v>36</v>
      </c>
      <c r="I12" s="174"/>
      <c r="J12" s="174"/>
      <c r="K12" s="174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</row>
    <row r="13" spans="1:27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</row>
    <row r="14" spans="1:27" x14ac:dyDescent="0.25">
      <c r="A14" s="177" t="s">
        <v>41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</row>
    <row r="15" spans="1:27" ht="51.75" customHeight="1" x14ac:dyDescent="0.25">
      <c r="A15" s="179" t="s">
        <v>42</v>
      </c>
      <c r="B15" s="179" t="s">
        <v>30</v>
      </c>
      <c r="C15" s="179" t="s">
        <v>41</v>
      </c>
      <c r="D15" s="180" t="s">
        <v>32</v>
      </c>
      <c r="E15" s="181"/>
      <c r="F15" s="181"/>
      <c r="G15" s="182"/>
      <c r="H15" s="183" t="s">
        <v>45</v>
      </c>
      <c r="I15" s="184" t="s">
        <v>46</v>
      </c>
      <c r="J15" s="182"/>
      <c r="K15" s="185" t="s">
        <v>47</v>
      </c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</row>
    <row r="16" spans="1:27" ht="52.5" customHeight="1" x14ac:dyDescent="0.25">
      <c r="A16" s="186" t="s">
        <v>215</v>
      </c>
      <c r="B16" s="187" t="s">
        <v>236</v>
      </c>
      <c r="C16" s="188" t="s">
        <v>237</v>
      </c>
      <c r="D16" s="189" t="s">
        <v>37</v>
      </c>
      <c r="E16" s="190" t="s">
        <v>181</v>
      </c>
      <c r="F16" s="191"/>
      <c r="G16" s="192"/>
      <c r="H16" s="193" t="s">
        <v>212</v>
      </c>
      <c r="I16" s="194" t="s">
        <v>225</v>
      </c>
      <c r="J16" s="195" t="s">
        <v>37</v>
      </c>
      <c r="K16" s="193" t="s">
        <v>212</v>
      </c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</row>
    <row r="17" spans="1:27" ht="47.25" x14ac:dyDescent="0.25">
      <c r="A17" s="196"/>
      <c r="B17" s="197" t="s">
        <v>217</v>
      </c>
      <c r="C17" s="198" t="s">
        <v>53</v>
      </c>
      <c r="D17" s="199" t="s">
        <v>37</v>
      </c>
      <c r="E17" s="200" t="s">
        <v>179</v>
      </c>
      <c r="F17" s="201"/>
      <c r="G17" s="158"/>
      <c r="H17" s="202" t="s">
        <v>212</v>
      </c>
      <c r="I17" s="203" t="s">
        <v>228</v>
      </c>
      <c r="J17" s="204" t="s">
        <v>37</v>
      </c>
      <c r="K17" s="202" t="s">
        <v>212</v>
      </c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</row>
    <row r="18" spans="1:27" ht="63" customHeight="1" x14ac:dyDescent="0.25">
      <c r="A18" s="196"/>
      <c r="B18" s="205" t="s">
        <v>218</v>
      </c>
      <c r="C18" s="230" t="s">
        <v>180</v>
      </c>
      <c r="D18" s="206" t="s">
        <v>37</v>
      </c>
      <c r="E18" s="200" t="s">
        <v>226</v>
      </c>
      <c r="F18" s="201"/>
      <c r="G18" s="158"/>
      <c r="H18" s="202" t="s">
        <v>213</v>
      </c>
      <c r="I18" s="207" t="s">
        <v>229</v>
      </c>
      <c r="J18" s="208" t="s">
        <v>222</v>
      </c>
      <c r="K18" s="209" t="s">
        <v>212</v>
      </c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</row>
    <row r="19" spans="1:27" ht="21" customHeight="1" x14ac:dyDescent="0.25">
      <c r="A19" s="210"/>
      <c r="B19" s="211"/>
      <c r="C19" s="231"/>
      <c r="D19" s="212" t="s">
        <v>38</v>
      </c>
      <c r="E19" s="213" t="s">
        <v>204</v>
      </c>
      <c r="F19" s="159"/>
      <c r="G19" s="159"/>
      <c r="H19" s="202" t="s">
        <v>213</v>
      </c>
      <c r="I19" s="207"/>
      <c r="J19" s="208"/>
      <c r="K19" s="214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</row>
    <row r="20" spans="1:27" ht="67.5" customHeight="1" x14ac:dyDescent="0.25">
      <c r="A20" s="174" t="s">
        <v>216</v>
      </c>
      <c r="B20" s="215" t="s">
        <v>219</v>
      </c>
      <c r="C20" s="203" t="s">
        <v>96</v>
      </c>
      <c r="D20" s="216" t="s">
        <v>37</v>
      </c>
      <c r="E20" s="217" t="s">
        <v>227</v>
      </c>
      <c r="F20" s="178"/>
      <c r="G20" s="178"/>
      <c r="H20" s="202" t="s">
        <v>212</v>
      </c>
      <c r="I20" s="203" t="s">
        <v>230</v>
      </c>
      <c r="J20" s="202" t="str">
        <f>D20</f>
        <v>a</v>
      </c>
      <c r="K20" s="202" t="s">
        <v>212</v>
      </c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</row>
    <row r="21" spans="1:27" ht="71.25" customHeight="1" x14ac:dyDescent="0.25">
      <c r="A21" s="174"/>
      <c r="B21" s="218" t="s">
        <v>220</v>
      </c>
      <c r="C21" s="203" t="s">
        <v>146</v>
      </c>
      <c r="D21" s="216" t="s">
        <v>37</v>
      </c>
      <c r="E21" s="207" t="s">
        <v>223</v>
      </c>
      <c r="F21" s="178"/>
      <c r="G21" s="178"/>
      <c r="H21" s="202" t="s">
        <v>212</v>
      </c>
      <c r="I21" s="203" t="s">
        <v>231</v>
      </c>
      <c r="J21" s="202" t="str">
        <f>D21</f>
        <v>a</v>
      </c>
      <c r="K21" s="202" t="s">
        <v>212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</row>
    <row r="22" spans="1:27" ht="31.5" customHeight="1" x14ac:dyDescent="0.25">
      <c r="A22" s="174"/>
      <c r="B22" s="219" t="s">
        <v>221</v>
      </c>
      <c r="C22" s="207" t="s">
        <v>200</v>
      </c>
      <c r="D22" s="216" t="s">
        <v>37</v>
      </c>
      <c r="E22" s="207" t="s">
        <v>249</v>
      </c>
      <c r="F22" s="178"/>
      <c r="G22" s="178"/>
      <c r="H22" s="232" t="s">
        <v>213</v>
      </c>
      <c r="I22" s="207" t="s">
        <v>232</v>
      </c>
      <c r="J22" s="221" t="s">
        <v>250</v>
      </c>
      <c r="K22" s="220" t="s">
        <v>213</v>
      </c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1:27" ht="31.5" customHeight="1" x14ac:dyDescent="0.25">
      <c r="A23" s="174"/>
      <c r="B23" s="219"/>
      <c r="C23" s="207"/>
      <c r="D23" s="216" t="s">
        <v>38</v>
      </c>
      <c r="E23" s="207" t="s">
        <v>248</v>
      </c>
      <c r="F23" s="178"/>
      <c r="G23" s="178"/>
      <c r="H23" s="232"/>
      <c r="I23" s="207"/>
      <c r="J23" s="221"/>
      <c r="K23" s="220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1:27" ht="31.5" customHeight="1" x14ac:dyDescent="0.25">
      <c r="A24" s="174"/>
      <c r="B24" s="219"/>
      <c r="C24" s="207"/>
      <c r="D24" s="216" t="s">
        <v>186</v>
      </c>
      <c r="E24" s="207" t="s">
        <v>187</v>
      </c>
      <c r="F24" s="178"/>
      <c r="G24" s="178"/>
      <c r="H24" s="232" t="s">
        <v>213</v>
      </c>
      <c r="I24" s="207"/>
      <c r="J24" s="220"/>
      <c r="K24" s="220"/>
      <c r="L24" s="233" t="s">
        <v>251</v>
      </c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</row>
    <row r="25" spans="1:27" x14ac:dyDescent="0.25">
      <c r="A25" s="174"/>
      <c r="B25" s="219"/>
      <c r="C25" s="207"/>
      <c r="D25" s="216" t="s">
        <v>195</v>
      </c>
      <c r="E25" s="207" t="s">
        <v>196</v>
      </c>
      <c r="F25" s="178"/>
      <c r="G25" s="178"/>
      <c r="H25" s="232" t="s">
        <v>213</v>
      </c>
      <c r="I25" s="207"/>
      <c r="J25" s="220"/>
      <c r="K25" s="220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</row>
    <row r="26" spans="1:27" ht="31.5" customHeight="1" x14ac:dyDescent="0.25">
      <c r="A26" s="174"/>
      <c r="B26" s="219"/>
      <c r="C26" s="207"/>
      <c r="D26" s="216" t="s">
        <v>197</v>
      </c>
      <c r="E26" s="207" t="s">
        <v>202</v>
      </c>
      <c r="F26" s="178"/>
      <c r="G26" s="178"/>
      <c r="H26" s="202" t="s">
        <v>213</v>
      </c>
      <c r="I26" s="207"/>
      <c r="J26" s="220"/>
      <c r="K26" s="220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</row>
    <row r="27" spans="1:27" x14ac:dyDescent="0.25">
      <c r="A27" s="174"/>
      <c r="B27" s="219"/>
      <c r="C27" s="207"/>
      <c r="D27" s="216" t="s">
        <v>201</v>
      </c>
      <c r="E27" s="207" t="s">
        <v>198</v>
      </c>
      <c r="F27" s="178"/>
      <c r="G27" s="178"/>
      <c r="H27" s="202" t="s">
        <v>213</v>
      </c>
      <c r="I27" s="207"/>
      <c r="J27" s="220"/>
      <c r="K27" s="220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</row>
    <row r="28" spans="1:27" x14ac:dyDescent="0.25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</row>
    <row r="29" spans="1:27" x14ac:dyDescent="0.25">
      <c r="A29" s="177" t="s">
        <v>156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</row>
    <row r="30" spans="1:27" x14ac:dyDescent="0.25">
      <c r="A30" s="223" t="s">
        <v>188</v>
      </c>
      <c r="B30" s="223"/>
      <c r="C30" s="224"/>
      <c r="D30" s="225"/>
      <c r="E30" s="225"/>
      <c r="F30" s="225"/>
      <c r="G30" s="225"/>
      <c r="H30" s="225"/>
      <c r="I30" s="225"/>
      <c r="J30" s="225"/>
      <c r="K30" s="22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</row>
    <row r="31" spans="1:27" x14ac:dyDescent="0.25">
      <c r="A31" s="217" t="s">
        <v>189</v>
      </c>
      <c r="B31" s="217"/>
      <c r="C31" s="227"/>
      <c r="D31" s="228"/>
      <c r="E31" s="228"/>
      <c r="F31" s="228"/>
      <c r="G31" s="228"/>
      <c r="H31" s="228"/>
      <c r="I31" s="228"/>
      <c r="J31" s="228"/>
      <c r="K31" s="229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</row>
    <row r="32" spans="1:27" x14ac:dyDescent="0.25">
      <c r="A32" s="217" t="s">
        <v>190</v>
      </c>
      <c r="B32" s="217"/>
      <c r="C32" s="227"/>
      <c r="D32" s="228"/>
      <c r="E32" s="228"/>
      <c r="F32" s="228"/>
      <c r="G32" s="228"/>
      <c r="H32" s="228"/>
      <c r="I32" s="228"/>
      <c r="J32" s="228"/>
      <c r="K32" s="229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</row>
    <row r="33" spans="1:27" x14ac:dyDescent="0.25">
      <c r="A33" s="217" t="s">
        <v>191</v>
      </c>
      <c r="B33" s="217"/>
      <c r="C33" s="227"/>
      <c r="D33" s="228"/>
      <c r="E33" s="228"/>
      <c r="F33" s="228"/>
      <c r="G33" s="228"/>
      <c r="H33" s="228"/>
      <c r="I33" s="228"/>
      <c r="J33" s="228"/>
      <c r="K33" s="229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</row>
    <row r="34" spans="1:27" x14ac:dyDescent="0.25">
      <c r="A34" s="217" t="s">
        <v>192</v>
      </c>
      <c r="B34" s="217"/>
      <c r="C34" s="227"/>
      <c r="D34" s="228"/>
      <c r="E34" s="228"/>
      <c r="F34" s="228"/>
      <c r="G34" s="228"/>
      <c r="H34" s="228"/>
      <c r="I34" s="228"/>
      <c r="J34" s="228"/>
      <c r="K34" s="229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</row>
    <row r="35" spans="1:27" x14ac:dyDescent="0.25">
      <c r="A35" s="217" t="s">
        <v>193</v>
      </c>
      <c r="B35" s="217"/>
      <c r="C35" s="227"/>
      <c r="D35" s="228"/>
      <c r="E35" s="228"/>
      <c r="F35" s="228"/>
      <c r="G35" s="228"/>
      <c r="H35" s="228"/>
      <c r="I35" s="228"/>
      <c r="J35" s="228"/>
      <c r="K35" s="229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</row>
    <row r="36" spans="1:27" x14ac:dyDescent="0.25">
      <c r="A36" s="217" t="s">
        <v>184</v>
      </c>
      <c r="B36" s="217"/>
      <c r="C36" s="227"/>
      <c r="D36" s="228"/>
      <c r="E36" s="228"/>
      <c r="F36" s="228"/>
      <c r="G36" s="228"/>
      <c r="H36" s="228"/>
      <c r="I36" s="228"/>
      <c r="J36" s="228"/>
      <c r="K36" s="229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spans="1:27" x14ac:dyDescent="0.25">
      <c r="A37" s="217" t="s">
        <v>185</v>
      </c>
      <c r="B37" s="217"/>
      <c r="C37" s="227"/>
      <c r="D37" s="228"/>
      <c r="E37" s="228"/>
      <c r="F37" s="228"/>
      <c r="G37" s="228"/>
      <c r="H37" s="228"/>
      <c r="I37" s="228"/>
      <c r="J37" s="228"/>
      <c r="K37" s="229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</row>
    <row r="38" spans="1:27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</row>
    <row r="39" spans="1:27" x14ac:dyDescent="0.25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</row>
    <row r="40" spans="1:27" x14ac:dyDescent="0.2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</row>
    <row r="41" spans="1:27" x14ac:dyDescent="0.25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spans="1:27" x14ac:dyDescent="0.25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</row>
    <row r="43" spans="1:27" x14ac:dyDescent="0.25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</row>
    <row r="44" spans="1:27" x14ac:dyDescent="0.25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</row>
    <row r="45" spans="1:27" x14ac:dyDescent="0.2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</row>
    <row r="46" spans="1:27" x14ac:dyDescent="0.2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</row>
    <row r="47" spans="1:27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</row>
    <row r="48" spans="1:27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</row>
    <row r="49" spans="1:27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</row>
    <row r="50" spans="1:27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</row>
    <row r="51" spans="1:27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</row>
    <row r="52" spans="1:27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</row>
    <row r="53" spans="1:27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</row>
    <row r="54" spans="1:27" x14ac:dyDescent="0.2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</row>
    <row r="55" spans="1:27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</row>
    <row r="56" spans="1:27" x14ac:dyDescent="0.25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</row>
    <row r="57" spans="1:27" x14ac:dyDescent="0.25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</row>
    <row r="58" spans="1:27" x14ac:dyDescent="0.25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</row>
    <row r="59" spans="1:27" x14ac:dyDescent="0.25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</row>
    <row r="60" spans="1:27" x14ac:dyDescent="0.25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</row>
    <row r="61" spans="1:27" x14ac:dyDescent="0.2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</row>
    <row r="62" spans="1:27" x14ac:dyDescent="0.2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</row>
    <row r="63" spans="1:27" x14ac:dyDescent="0.25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</row>
    <row r="64" spans="1:27" x14ac:dyDescent="0.25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</row>
    <row r="65" spans="1:27" x14ac:dyDescent="0.25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</row>
    <row r="66" spans="1:27" x14ac:dyDescent="0.2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</row>
    <row r="67" spans="1:27" x14ac:dyDescent="0.25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</row>
    <row r="68" spans="1:27" x14ac:dyDescent="0.2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</row>
    <row r="69" spans="1:27" x14ac:dyDescent="0.2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</row>
    <row r="70" spans="1:27" x14ac:dyDescent="0.2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</row>
    <row r="71" spans="1:27" x14ac:dyDescent="0.2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</row>
    <row r="72" spans="1:27" x14ac:dyDescent="0.25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</row>
    <row r="73" spans="1:27" x14ac:dyDescent="0.25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</row>
    <row r="74" spans="1:27" x14ac:dyDescent="0.2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</row>
    <row r="75" spans="1:27" x14ac:dyDescent="0.25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</row>
    <row r="76" spans="1:27" x14ac:dyDescent="0.2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</row>
    <row r="77" spans="1:27" x14ac:dyDescent="0.25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</row>
    <row r="78" spans="1:27" x14ac:dyDescent="0.2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</row>
    <row r="79" spans="1:27" x14ac:dyDescent="0.25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</row>
    <row r="80" spans="1:27" x14ac:dyDescent="0.2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</row>
    <row r="81" spans="1:27" x14ac:dyDescent="0.25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</row>
    <row r="82" spans="1:27" x14ac:dyDescent="0.25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</row>
    <row r="83" spans="1:27" x14ac:dyDescent="0.25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</row>
    <row r="84" spans="1:27" x14ac:dyDescent="0.25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</row>
    <row r="85" spans="1:27" x14ac:dyDescent="0.25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</row>
    <row r="86" spans="1:27" x14ac:dyDescent="0.25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</row>
    <row r="87" spans="1:27" x14ac:dyDescent="0.25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</row>
    <row r="88" spans="1:27" x14ac:dyDescent="0.25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</row>
    <row r="89" spans="1:27" x14ac:dyDescent="0.25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</row>
    <row r="90" spans="1:27" x14ac:dyDescent="0.2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</row>
    <row r="91" spans="1:27" x14ac:dyDescent="0.25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</row>
    <row r="92" spans="1:27" x14ac:dyDescent="0.2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</row>
    <row r="93" spans="1:27" x14ac:dyDescent="0.25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</row>
    <row r="94" spans="1:27" x14ac:dyDescent="0.2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</row>
    <row r="95" spans="1:27" x14ac:dyDescent="0.2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</row>
    <row r="96" spans="1:27" x14ac:dyDescent="0.2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</row>
    <row r="97" spans="1:27" x14ac:dyDescent="0.2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</row>
    <row r="98" spans="1:27" x14ac:dyDescent="0.2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</row>
    <row r="99" spans="1:27" x14ac:dyDescent="0.25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</row>
    <row r="100" spans="1:27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</row>
    <row r="101" spans="1:27" x14ac:dyDescent="0.25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</row>
    <row r="102" spans="1:27" x14ac:dyDescent="0.2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</row>
    <row r="103" spans="1:27" x14ac:dyDescent="0.25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</row>
    <row r="104" spans="1:27" x14ac:dyDescent="0.25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</row>
    <row r="105" spans="1:27" x14ac:dyDescent="0.25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</row>
    <row r="106" spans="1:27" x14ac:dyDescent="0.25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</row>
    <row r="107" spans="1:27" x14ac:dyDescent="0.25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</row>
    <row r="108" spans="1:27" x14ac:dyDescent="0.2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</row>
    <row r="109" spans="1:27" x14ac:dyDescent="0.25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</row>
    <row r="110" spans="1:27" x14ac:dyDescent="0.25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</row>
    <row r="111" spans="1:27" x14ac:dyDescent="0.25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</row>
    <row r="112" spans="1:27" x14ac:dyDescent="0.25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</row>
    <row r="113" spans="1:27" x14ac:dyDescent="0.25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</row>
    <row r="114" spans="1:27" x14ac:dyDescent="0.2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</row>
    <row r="115" spans="1:27" x14ac:dyDescent="0.25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spans="1:27" x14ac:dyDescent="0.25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</row>
    <row r="117" spans="1:27" x14ac:dyDescent="0.25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</row>
    <row r="118" spans="1:27" x14ac:dyDescent="0.25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</row>
    <row r="119" spans="1:27" x14ac:dyDescent="0.25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</row>
    <row r="120" spans="1:27" x14ac:dyDescent="0.25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</row>
    <row r="121" spans="1:27" x14ac:dyDescent="0.25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</row>
    <row r="122" spans="1:27" x14ac:dyDescent="0.25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</row>
    <row r="123" spans="1:27" x14ac:dyDescent="0.25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</row>
    <row r="124" spans="1:27" x14ac:dyDescent="0.25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</row>
    <row r="125" spans="1:27" x14ac:dyDescent="0.25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</row>
    <row r="126" spans="1:27" x14ac:dyDescent="0.25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</row>
    <row r="127" spans="1:27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</row>
    <row r="128" spans="1:27" x14ac:dyDescent="0.25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</row>
    <row r="129" spans="1:27" x14ac:dyDescent="0.25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</row>
    <row r="130" spans="1:27" x14ac:dyDescent="0.25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</row>
    <row r="131" spans="1:27" x14ac:dyDescent="0.25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</row>
    <row r="132" spans="1:27" x14ac:dyDescent="0.25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</row>
    <row r="133" spans="1:27" x14ac:dyDescent="0.25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</row>
    <row r="134" spans="1:27" x14ac:dyDescent="0.25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</row>
    <row r="135" spans="1:27" x14ac:dyDescent="0.25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</row>
    <row r="136" spans="1:27" x14ac:dyDescent="0.25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</row>
    <row r="137" spans="1:27" x14ac:dyDescent="0.25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</row>
    <row r="138" spans="1:27" x14ac:dyDescent="0.25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</row>
    <row r="139" spans="1:27" x14ac:dyDescent="0.25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</row>
    <row r="140" spans="1:27" x14ac:dyDescent="0.25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</row>
    <row r="141" spans="1:27" x14ac:dyDescent="0.25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</row>
    <row r="142" spans="1:27" x14ac:dyDescent="0.25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</row>
    <row r="143" spans="1:27" x14ac:dyDescent="0.25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</row>
    <row r="144" spans="1:27" x14ac:dyDescent="0.25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</row>
    <row r="145" spans="1:27" x14ac:dyDescent="0.25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</row>
    <row r="146" spans="1:27" x14ac:dyDescent="0.25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</row>
    <row r="147" spans="1:27" x14ac:dyDescent="0.25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</row>
    <row r="148" spans="1:27" x14ac:dyDescent="0.25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</row>
    <row r="149" spans="1:27" x14ac:dyDescent="0.25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</row>
    <row r="150" spans="1:27" x14ac:dyDescent="0.25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</row>
    <row r="151" spans="1:27" x14ac:dyDescent="0.25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</row>
    <row r="152" spans="1:27" x14ac:dyDescent="0.2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</row>
    <row r="153" spans="1:27" x14ac:dyDescent="0.25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</row>
    <row r="154" spans="1:27" x14ac:dyDescent="0.25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</row>
    <row r="155" spans="1:27" x14ac:dyDescent="0.25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</row>
    <row r="156" spans="1:27" x14ac:dyDescent="0.25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spans="1:27" x14ac:dyDescent="0.25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</row>
    <row r="158" spans="1:27" x14ac:dyDescent="0.25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</row>
    <row r="159" spans="1:27" x14ac:dyDescent="0.25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spans="1:27" x14ac:dyDescent="0.25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</row>
    <row r="161" spans="1:27" x14ac:dyDescent="0.25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</row>
    <row r="162" spans="1:27" x14ac:dyDescent="0.25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</row>
    <row r="163" spans="1:27" x14ac:dyDescent="0.25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</row>
    <row r="164" spans="1:27" x14ac:dyDescent="0.25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</row>
    <row r="165" spans="1:27" x14ac:dyDescent="0.25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</row>
    <row r="166" spans="1:27" x14ac:dyDescent="0.25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</row>
    <row r="167" spans="1:27" x14ac:dyDescent="0.25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</row>
    <row r="168" spans="1:27" x14ac:dyDescent="0.25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</row>
    <row r="169" spans="1:27" x14ac:dyDescent="0.25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</row>
    <row r="170" spans="1:27" x14ac:dyDescent="0.25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</row>
    <row r="171" spans="1:27" x14ac:dyDescent="0.25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</row>
    <row r="172" spans="1:27" x14ac:dyDescent="0.25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</row>
    <row r="173" spans="1:27" x14ac:dyDescent="0.25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</row>
    <row r="174" spans="1:27" x14ac:dyDescent="0.25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</row>
    <row r="175" spans="1:27" x14ac:dyDescent="0.25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</row>
    <row r="176" spans="1:27" x14ac:dyDescent="0.25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</row>
    <row r="177" spans="1:27" x14ac:dyDescent="0.25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</row>
    <row r="178" spans="1:27" x14ac:dyDescent="0.25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</row>
    <row r="179" spans="1:27" x14ac:dyDescent="0.25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</row>
    <row r="180" spans="1:27" x14ac:dyDescent="0.25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</row>
    <row r="181" spans="1:27" x14ac:dyDescent="0.25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</row>
    <row r="182" spans="1:27" x14ac:dyDescent="0.25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</row>
    <row r="183" spans="1:27" x14ac:dyDescent="0.25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</row>
    <row r="184" spans="1:27" x14ac:dyDescent="0.25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</row>
    <row r="185" spans="1:27" x14ac:dyDescent="0.25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</row>
    <row r="186" spans="1:27" x14ac:dyDescent="0.25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</row>
    <row r="187" spans="1:27" x14ac:dyDescent="0.25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</row>
    <row r="188" spans="1:27" x14ac:dyDescent="0.25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</row>
    <row r="189" spans="1:27" x14ac:dyDescent="0.25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</row>
    <row r="190" spans="1:27" x14ac:dyDescent="0.25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</row>
    <row r="191" spans="1:27" x14ac:dyDescent="0.25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</row>
    <row r="192" spans="1:27" x14ac:dyDescent="0.25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</row>
    <row r="193" spans="1:27" x14ac:dyDescent="0.25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</row>
    <row r="194" spans="1:27" x14ac:dyDescent="0.25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</row>
    <row r="195" spans="1:27" x14ac:dyDescent="0.25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</row>
    <row r="196" spans="1:27" x14ac:dyDescent="0.25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</row>
    <row r="197" spans="1:27" x14ac:dyDescent="0.25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</row>
    <row r="198" spans="1:27" x14ac:dyDescent="0.25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</row>
    <row r="199" spans="1:27" x14ac:dyDescent="0.25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</row>
    <row r="200" spans="1:27" x14ac:dyDescent="0.25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</row>
    <row r="201" spans="1:27" x14ac:dyDescent="0.25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</row>
    <row r="202" spans="1:27" x14ac:dyDescent="0.25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</row>
    <row r="203" spans="1:27" x14ac:dyDescent="0.25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</row>
    <row r="204" spans="1:27" x14ac:dyDescent="0.25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</row>
    <row r="205" spans="1:27" x14ac:dyDescent="0.25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</row>
    <row r="206" spans="1:27" x14ac:dyDescent="0.25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</row>
    <row r="207" spans="1:27" x14ac:dyDescent="0.25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</row>
    <row r="208" spans="1:27" x14ac:dyDescent="0.25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</row>
    <row r="209" spans="1:27" x14ac:dyDescent="0.25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</row>
    <row r="210" spans="1:27" x14ac:dyDescent="0.25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</row>
    <row r="211" spans="1:27" x14ac:dyDescent="0.25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</row>
    <row r="212" spans="1:27" x14ac:dyDescent="0.25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</row>
    <row r="213" spans="1:27" x14ac:dyDescent="0.25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</row>
    <row r="214" spans="1:27" x14ac:dyDescent="0.25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</row>
    <row r="215" spans="1:27" x14ac:dyDescent="0.25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</row>
    <row r="216" spans="1:27" x14ac:dyDescent="0.25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</row>
    <row r="217" spans="1:27" x14ac:dyDescent="0.25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</row>
    <row r="218" spans="1:27" x14ac:dyDescent="0.25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</row>
    <row r="219" spans="1:27" x14ac:dyDescent="0.25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</row>
    <row r="220" spans="1:27" x14ac:dyDescent="0.25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</row>
    <row r="221" spans="1:27" x14ac:dyDescent="0.25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</row>
    <row r="222" spans="1:27" x14ac:dyDescent="0.25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</row>
    <row r="223" spans="1:27" x14ac:dyDescent="0.25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</row>
    <row r="224" spans="1:27" x14ac:dyDescent="0.25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</row>
    <row r="225" spans="1:27" x14ac:dyDescent="0.25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</row>
    <row r="226" spans="1:27" x14ac:dyDescent="0.25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</row>
    <row r="227" spans="1:27" x14ac:dyDescent="0.25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</row>
    <row r="228" spans="1:27" x14ac:dyDescent="0.25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</row>
    <row r="229" spans="1:27" x14ac:dyDescent="0.25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</row>
    <row r="230" spans="1:27" x14ac:dyDescent="0.25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</row>
    <row r="231" spans="1:27" x14ac:dyDescent="0.25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</row>
    <row r="232" spans="1:27" x14ac:dyDescent="0.25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</row>
    <row r="233" spans="1:27" x14ac:dyDescent="0.25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</row>
    <row r="234" spans="1:27" x14ac:dyDescent="0.25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</row>
    <row r="235" spans="1:27" x14ac:dyDescent="0.25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</row>
    <row r="236" spans="1:27" x14ac:dyDescent="0.25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</row>
    <row r="237" spans="1:27" x14ac:dyDescent="0.25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</row>
    <row r="238" spans="1:27" x14ac:dyDescent="0.25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</row>
    <row r="239" spans="1:27" x14ac:dyDescent="0.25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</row>
    <row r="240" spans="1:27" x14ac:dyDescent="0.25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</row>
    <row r="241" spans="1:27" x14ac:dyDescent="0.25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</row>
    <row r="242" spans="1:27" x14ac:dyDescent="0.25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</row>
    <row r="243" spans="1:27" x14ac:dyDescent="0.25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</row>
    <row r="244" spans="1:27" x14ac:dyDescent="0.25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</row>
    <row r="245" spans="1:27" x14ac:dyDescent="0.25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</row>
    <row r="246" spans="1:27" x14ac:dyDescent="0.25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</row>
    <row r="247" spans="1:27" x14ac:dyDescent="0.25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</row>
    <row r="248" spans="1:27" x14ac:dyDescent="0.25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</row>
    <row r="249" spans="1:27" x14ac:dyDescent="0.25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</row>
    <row r="250" spans="1:27" x14ac:dyDescent="0.25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</row>
    <row r="251" spans="1:27" x14ac:dyDescent="0.25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</row>
    <row r="252" spans="1:27" x14ac:dyDescent="0.25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</row>
    <row r="253" spans="1:27" x14ac:dyDescent="0.25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</row>
    <row r="254" spans="1:27" x14ac:dyDescent="0.25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</row>
    <row r="255" spans="1:27" x14ac:dyDescent="0.25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</row>
    <row r="256" spans="1:27" x14ac:dyDescent="0.25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</row>
    <row r="257" spans="1:27" x14ac:dyDescent="0.25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</row>
    <row r="258" spans="1:27" x14ac:dyDescent="0.25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</row>
    <row r="259" spans="1:27" x14ac:dyDescent="0.25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</row>
    <row r="260" spans="1:27" x14ac:dyDescent="0.25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</row>
    <row r="261" spans="1:27" x14ac:dyDescent="0.25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</row>
    <row r="262" spans="1:27" x14ac:dyDescent="0.25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</row>
    <row r="263" spans="1:27" x14ac:dyDescent="0.25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</row>
    <row r="264" spans="1:27" x14ac:dyDescent="0.25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</row>
    <row r="265" spans="1:27" x14ac:dyDescent="0.25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</row>
    <row r="266" spans="1:27" x14ac:dyDescent="0.25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</row>
    <row r="267" spans="1:27" x14ac:dyDescent="0.25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</row>
    <row r="268" spans="1:27" x14ac:dyDescent="0.25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</row>
    <row r="269" spans="1:27" x14ac:dyDescent="0.25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</row>
    <row r="270" spans="1:27" x14ac:dyDescent="0.25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</row>
    <row r="271" spans="1:27" x14ac:dyDescent="0.25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</row>
    <row r="272" spans="1:27" x14ac:dyDescent="0.25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</row>
    <row r="273" spans="1:27" x14ac:dyDescent="0.25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</row>
    <row r="274" spans="1:27" x14ac:dyDescent="0.25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</row>
    <row r="275" spans="1:27" x14ac:dyDescent="0.25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</row>
    <row r="276" spans="1:27" x14ac:dyDescent="0.25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</row>
    <row r="277" spans="1:27" x14ac:dyDescent="0.25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</row>
    <row r="278" spans="1:27" x14ac:dyDescent="0.25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</row>
    <row r="279" spans="1:27" x14ac:dyDescent="0.25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</row>
    <row r="280" spans="1:27" x14ac:dyDescent="0.25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</row>
    <row r="281" spans="1:27" x14ac:dyDescent="0.25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</row>
    <row r="282" spans="1:27" x14ac:dyDescent="0.25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</row>
    <row r="283" spans="1:27" x14ac:dyDescent="0.25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</row>
    <row r="284" spans="1:27" x14ac:dyDescent="0.25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</row>
    <row r="285" spans="1:27" x14ac:dyDescent="0.25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</row>
    <row r="286" spans="1:27" x14ac:dyDescent="0.25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</row>
    <row r="287" spans="1:27" x14ac:dyDescent="0.25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</row>
    <row r="288" spans="1:27" x14ac:dyDescent="0.25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</row>
    <row r="289" spans="1:27" x14ac:dyDescent="0.25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</row>
    <row r="290" spans="1:27" x14ac:dyDescent="0.25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</row>
    <row r="291" spans="1:27" x14ac:dyDescent="0.25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</row>
    <row r="292" spans="1:27" x14ac:dyDescent="0.25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</row>
    <row r="293" spans="1:27" x14ac:dyDescent="0.25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</row>
    <row r="294" spans="1:27" x14ac:dyDescent="0.25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</row>
    <row r="295" spans="1:27" x14ac:dyDescent="0.25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</row>
    <row r="296" spans="1:27" x14ac:dyDescent="0.25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</row>
    <row r="297" spans="1:27" x14ac:dyDescent="0.25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</row>
    <row r="298" spans="1:27" x14ac:dyDescent="0.25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</row>
    <row r="299" spans="1:27" x14ac:dyDescent="0.25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</row>
    <row r="300" spans="1:27" x14ac:dyDescent="0.25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</row>
    <row r="301" spans="1:27" x14ac:dyDescent="0.25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</row>
    <row r="302" spans="1:27" x14ac:dyDescent="0.25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</row>
    <row r="303" spans="1:27" x14ac:dyDescent="0.25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</row>
    <row r="304" spans="1:27" x14ac:dyDescent="0.25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</row>
    <row r="305" spans="1:27" x14ac:dyDescent="0.25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</row>
    <row r="306" spans="1:27" x14ac:dyDescent="0.25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</row>
    <row r="307" spans="1:27" x14ac:dyDescent="0.25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</row>
    <row r="308" spans="1:27" x14ac:dyDescent="0.25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</row>
    <row r="309" spans="1:27" x14ac:dyDescent="0.25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</row>
    <row r="310" spans="1:27" x14ac:dyDescent="0.25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</row>
    <row r="311" spans="1:27" x14ac:dyDescent="0.25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</row>
    <row r="312" spans="1:27" x14ac:dyDescent="0.25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</row>
    <row r="313" spans="1:27" x14ac:dyDescent="0.25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</row>
    <row r="314" spans="1:27" x14ac:dyDescent="0.25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</row>
    <row r="315" spans="1:27" x14ac:dyDescent="0.25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</row>
    <row r="316" spans="1:27" x14ac:dyDescent="0.25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</row>
    <row r="317" spans="1:27" x14ac:dyDescent="0.25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</row>
    <row r="318" spans="1:27" x14ac:dyDescent="0.25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</row>
    <row r="319" spans="1:27" x14ac:dyDescent="0.25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</row>
    <row r="320" spans="1:27" x14ac:dyDescent="0.25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</row>
    <row r="321" spans="1:27" x14ac:dyDescent="0.25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</row>
    <row r="322" spans="1:27" x14ac:dyDescent="0.25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</row>
    <row r="323" spans="1:27" x14ac:dyDescent="0.25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</row>
    <row r="324" spans="1:27" x14ac:dyDescent="0.25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</row>
    <row r="325" spans="1:27" x14ac:dyDescent="0.25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</row>
    <row r="326" spans="1:27" x14ac:dyDescent="0.25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</row>
    <row r="327" spans="1:27" x14ac:dyDescent="0.25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</row>
    <row r="328" spans="1:27" x14ac:dyDescent="0.25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</row>
    <row r="329" spans="1:27" x14ac:dyDescent="0.25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</row>
    <row r="330" spans="1:27" x14ac:dyDescent="0.25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</row>
    <row r="331" spans="1:27" x14ac:dyDescent="0.25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</row>
    <row r="332" spans="1:27" x14ac:dyDescent="0.25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</row>
    <row r="333" spans="1:27" x14ac:dyDescent="0.25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</row>
    <row r="334" spans="1:27" x14ac:dyDescent="0.25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</row>
    <row r="335" spans="1:27" x14ac:dyDescent="0.25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</row>
    <row r="336" spans="1:27" x14ac:dyDescent="0.25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</row>
    <row r="337" spans="1:27" x14ac:dyDescent="0.25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</row>
    <row r="338" spans="1:27" x14ac:dyDescent="0.25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</row>
    <row r="339" spans="1:27" x14ac:dyDescent="0.25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</row>
    <row r="340" spans="1:27" x14ac:dyDescent="0.25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</row>
    <row r="341" spans="1:27" x14ac:dyDescent="0.25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</row>
    <row r="342" spans="1:27" x14ac:dyDescent="0.25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</row>
    <row r="343" spans="1:27" x14ac:dyDescent="0.25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</row>
    <row r="344" spans="1:27" x14ac:dyDescent="0.25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</row>
    <row r="345" spans="1:27" x14ac:dyDescent="0.25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</row>
    <row r="346" spans="1:27" x14ac:dyDescent="0.25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</row>
    <row r="347" spans="1:27" x14ac:dyDescent="0.25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</row>
    <row r="348" spans="1:27" x14ac:dyDescent="0.25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</row>
    <row r="349" spans="1:27" x14ac:dyDescent="0.25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</row>
    <row r="350" spans="1:27" x14ac:dyDescent="0.25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</row>
    <row r="351" spans="1:27" x14ac:dyDescent="0.25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</row>
    <row r="352" spans="1:27" x14ac:dyDescent="0.25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</row>
    <row r="353" spans="1:27" x14ac:dyDescent="0.25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</row>
    <row r="354" spans="1:27" x14ac:dyDescent="0.25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</row>
    <row r="355" spans="1:27" x14ac:dyDescent="0.25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</row>
    <row r="356" spans="1:27" x14ac:dyDescent="0.25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</row>
    <row r="357" spans="1:27" x14ac:dyDescent="0.25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</row>
    <row r="358" spans="1:27" x14ac:dyDescent="0.25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</row>
    <row r="359" spans="1:27" x14ac:dyDescent="0.25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</row>
    <row r="360" spans="1:27" x14ac:dyDescent="0.25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</row>
    <row r="361" spans="1:27" x14ac:dyDescent="0.25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</row>
    <row r="362" spans="1:27" x14ac:dyDescent="0.25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</row>
    <row r="363" spans="1:27" x14ac:dyDescent="0.25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</row>
    <row r="364" spans="1:27" x14ac:dyDescent="0.25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</row>
    <row r="365" spans="1:27" x14ac:dyDescent="0.25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</row>
    <row r="366" spans="1:27" x14ac:dyDescent="0.25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</row>
    <row r="367" spans="1:27" x14ac:dyDescent="0.25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</row>
    <row r="368" spans="1:27" x14ac:dyDescent="0.25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</row>
    <row r="369" spans="1:27" x14ac:dyDescent="0.25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</row>
    <row r="370" spans="1:27" x14ac:dyDescent="0.25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</row>
    <row r="371" spans="1:27" x14ac:dyDescent="0.25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</row>
    <row r="372" spans="1:27" x14ac:dyDescent="0.25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</row>
    <row r="373" spans="1:27" x14ac:dyDescent="0.25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</row>
    <row r="374" spans="1:27" x14ac:dyDescent="0.25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</row>
    <row r="375" spans="1:27" x14ac:dyDescent="0.25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</row>
    <row r="376" spans="1:27" x14ac:dyDescent="0.25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</row>
    <row r="377" spans="1:27" x14ac:dyDescent="0.25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</row>
    <row r="378" spans="1:27" x14ac:dyDescent="0.25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</row>
    <row r="379" spans="1:27" x14ac:dyDescent="0.25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</row>
    <row r="380" spans="1:27" x14ac:dyDescent="0.25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</row>
    <row r="381" spans="1:27" x14ac:dyDescent="0.25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</row>
    <row r="382" spans="1:27" x14ac:dyDescent="0.25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</row>
    <row r="383" spans="1:27" x14ac:dyDescent="0.25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</row>
    <row r="384" spans="1:27" x14ac:dyDescent="0.25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</row>
    <row r="385" spans="1:27" x14ac:dyDescent="0.25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</row>
    <row r="386" spans="1:27" x14ac:dyDescent="0.25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</row>
    <row r="387" spans="1:27" x14ac:dyDescent="0.25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</row>
    <row r="388" spans="1:27" x14ac:dyDescent="0.25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</row>
    <row r="389" spans="1:27" x14ac:dyDescent="0.25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</row>
    <row r="390" spans="1:27" x14ac:dyDescent="0.25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</row>
    <row r="391" spans="1:27" x14ac:dyDescent="0.25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</row>
    <row r="392" spans="1:27" x14ac:dyDescent="0.25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</row>
    <row r="393" spans="1:27" x14ac:dyDescent="0.25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</row>
    <row r="394" spans="1:27" x14ac:dyDescent="0.25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</row>
    <row r="395" spans="1:27" x14ac:dyDescent="0.25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</row>
    <row r="396" spans="1:27" x14ac:dyDescent="0.25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</row>
    <row r="397" spans="1:27" x14ac:dyDescent="0.25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</row>
    <row r="398" spans="1:27" x14ac:dyDescent="0.25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</row>
    <row r="399" spans="1:27" x14ac:dyDescent="0.25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</row>
    <row r="400" spans="1:27" x14ac:dyDescent="0.25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</row>
    <row r="401" spans="1:27" x14ac:dyDescent="0.25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</row>
    <row r="402" spans="1:27" x14ac:dyDescent="0.25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</row>
    <row r="403" spans="1:27" x14ac:dyDescent="0.25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</row>
    <row r="404" spans="1:27" x14ac:dyDescent="0.25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</row>
    <row r="405" spans="1:27" x14ac:dyDescent="0.25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</row>
    <row r="406" spans="1:27" x14ac:dyDescent="0.25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</row>
    <row r="407" spans="1:27" x14ac:dyDescent="0.25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</row>
    <row r="408" spans="1:27" x14ac:dyDescent="0.25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</row>
    <row r="409" spans="1:27" x14ac:dyDescent="0.25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</row>
    <row r="410" spans="1:27" x14ac:dyDescent="0.25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</row>
    <row r="411" spans="1:27" x14ac:dyDescent="0.25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</row>
    <row r="412" spans="1:27" x14ac:dyDescent="0.25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</row>
    <row r="413" spans="1:27" x14ac:dyDescent="0.25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</row>
    <row r="414" spans="1:27" x14ac:dyDescent="0.25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</row>
    <row r="415" spans="1:27" x14ac:dyDescent="0.25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</row>
    <row r="416" spans="1:27" x14ac:dyDescent="0.25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</row>
    <row r="417" spans="1:27" x14ac:dyDescent="0.25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</row>
    <row r="418" spans="1:27" x14ac:dyDescent="0.25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</row>
    <row r="419" spans="1:27" x14ac:dyDescent="0.25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</row>
    <row r="420" spans="1:27" x14ac:dyDescent="0.25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</row>
    <row r="421" spans="1:27" x14ac:dyDescent="0.25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</row>
    <row r="422" spans="1:27" x14ac:dyDescent="0.25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</row>
    <row r="423" spans="1:27" x14ac:dyDescent="0.25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</row>
    <row r="424" spans="1:27" x14ac:dyDescent="0.25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</row>
    <row r="425" spans="1:27" x14ac:dyDescent="0.25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</row>
    <row r="426" spans="1:27" x14ac:dyDescent="0.25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</row>
    <row r="427" spans="1:27" x14ac:dyDescent="0.25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</row>
    <row r="428" spans="1:27" x14ac:dyDescent="0.25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</row>
    <row r="429" spans="1:27" x14ac:dyDescent="0.25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</row>
    <row r="430" spans="1:27" x14ac:dyDescent="0.25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</row>
    <row r="431" spans="1:27" x14ac:dyDescent="0.25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</row>
    <row r="432" spans="1:27" x14ac:dyDescent="0.25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</row>
    <row r="433" spans="1:27" x14ac:dyDescent="0.25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</row>
    <row r="434" spans="1:27" x14ac:dyDescent="0.25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</row>
    <row r="435" spans="1:27" x14ac:dyDescent="0.25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</row>
    <row r="436" spans="1:27" x14ac:dyDescent="0.25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</row>
    <row r="437" spans="1:27" x14ac:dyDescent="0.25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</row>
    <row r="438" spans="1:27" x14ac:dyDescent="0.25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</row>
    <row r="439" spans="1:27" x14ac:dyDescent="0.25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</row>
    <row r="440" spans="1:27" x14ac:dyDescent="0.25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</row>
    <row r="441" spans="1:27" x14ac:dyDescent="0.25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</row>
    <row r="442" spans="1:27" x14ac:dyDescent="0.25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</row>
    <row r="443" spans="1:27" x14ac:dyDescent="0.25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</row>
    <row r="444" spans="1:27" x14ac:dyDescent="0.25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</row>
    <row r="445" spans="1:27" x14ac:dyDescent="0.25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</row>
    <row r="446" spans="1:27" x14ac:dyDescent="0.25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</row>
    <row r="447" spans="1:27" x14ac:dyDescent="0.25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</row>
    <row r="448" spans="1:27" x14ac:dyDescent="0.25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</row>
    <row r="449" spans="1:27" x14ac:dyDescent="0.25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</row>
    <row r="450" spans="1:27" x14ac:dyDescent="0.25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</row>
    <row r="451" spans="1:27" x14ac:dyDescent="0.25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</row>
    <row r="452" spans="1:27" x14ac:dyDescent="0.25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</row>
    <row r="453" spans="1:27" x14ac:dyDescent="0.25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</row>
    <row r="454" spans="1:27" x14ac:dyDescent="0.25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</row>
    <row r="455" spans="1:27" x14ac:dyDescent="0.25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</row>
    <row r="456" spans="1:27" x14ac:dyDescent="0.25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</row>
    <row r="457" spans="1:27" x14ac:dyDescent="0.25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</row>
    <row r="458" spans="1:27" x14ac:dyDescent="0.25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</row>
    <row r="459" spans="1:27" x14ac:dyDescent="0.25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</row>
    <row r="460" spans="1:27" x14ac:dyDescent="0.25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</row>
    <row r="461" spans="1:27" x14ac:dyDescent="0.25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</row>
    <row r="462" spans="1:27" x14ac:dyDescent="0.25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</row>
    <row r="463" spans="1:27" x14ac:dyDescent="0.25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</row>
    <row r="464" spans="1:27" x14ac:dyDescent="0.25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</row>
    <row r="465" spans="1:27" x14ac:dyDescent="0.25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</row>
    <row r="466" spans="1:27" x14ac:dyDescent="0.25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</row>
    <row r="467" spans="1:27" x14ac:dyDescent="0.25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</row>
    <row r="468" spans="1:27" x14ac:dyDescent="0.25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</row>
    <row r="469" spans="1:27" x14ac:dyDescent="0.25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</row>
    <row r="470" spans="1:27" x14ac:dyDescent="0.25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</row>
    <row r="471" spans="1:27" x14ac:dyDescent="0.25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</row>
    <row r="472" spans="1:27" x14ac:dyDescent="0.25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</row>
    <row r="473" spans="1:27" x14ac:dyDescent="0.25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</row>
    <row r="474" spans="1:27" x14ac:dyDescent="0.25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</row>
    <row r="475" spans="1:27" x14ac:dyDescent="0.25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</row>
    <row r="476" spans="1:27" x14ac:dyDescent="0.25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</row>
    <row r="477" spans="1:27" x14ac:dyDescent="0.25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</row>
    <row r="478" spans="1:27" x14ac:dyDescent="0.25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</row>
    <row r="479" spans="1:27" x14ac:dyDescent="0.25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</row>
    <row r="480" spans="1:27" x14ac:dyDescent="0.25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</row>
    <row r="481" spans="1:27" x14ac:dyDescent="0.25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</row>
    <row r="482" spans="1:27" x14ac:dyDescent="0.25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</row>
    <row r="483" spans="1:27" x14ac:dyDescent="0.25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</row>
    <row r="484" spans="1:27" x14ac:dyDescent="0.25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</row>
    <row r="485" spans="1:27" x14ac:dyDescent="0.25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</row>
    <row r="486" spans="1:27" x14ac:dyDescent="0.25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</row>
    <row r="487" spans="1:27" x14ac:dyDescent="0.25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</row>
    <row r="488" spans="1:27" x14ac:dyDescent="0.25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</row>
    <row r="489" spans="1:27" x14ac:dyDescent="0.25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</row>
    <row r="490" spans="1:27" x14ac:dyDescent="0.25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</row>
    <row r="491" spans="1:27" x14ac:dyDescent="0.25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</row>
    <row r="492" spans="1:27" x14ac:dyDescent="0.25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</row>
    <row r="493" spans="1:27" x14ac:dyDescent="0.25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</row>
    <row r="494" spans="1:27" x14ac:dyDescent="0.25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</row>
    <row r="495" spans="1:27" x14ac:dyDescent="0.25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</row>
    <row r="496" spans="1:27" x14ac:dyDescent="0.25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</row>
    <row r="497" spans="1:27" x14ac:dyDescent="0.25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</row>
    <row r="498" spans="1:27" x14ac:dyDescent="0.25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</row>
    <row r="499" spans="1:27" x14ac:dyDescent="0.25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</row>
    <row r="500" spans="1:27" x14ac:dyDescent="0.25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</row>
    <row r="501" spans="1:27" x14ac:dyDescent="0.25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</row>
    <row r="502" spans="1:27" x14ac:dyDescent="0.25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</row>
    <row r="503" spans="1:27" x14ac:dyDescent="0.25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</row>
    <row r="504" spans="1:27" x14ac:dyDescent="0.25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</row>
    <row r="505" spans="1:27" x14ac:dyDescent="0.25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</row>
    <row r="506" spans="1:27" x14ac:dyDescent="0.25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</row>
    <row r="507" spans="1:27" x14ac:dyDescent="0.25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</row>
    <row r="508" spans="1:27" x14ac:dyDescent="0.25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</row>
    <row r="509" spans="1:27" x14ac:dyDescent="0.25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</row>
    <row r="510" spans="1:27" x14ac:dyDescent="0.25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</row>
    <row r="511" spans="1:27" x14ac:dyDescent="0.25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</row>
    <row r="512" spans="1:27" x14ac:dyDescent="0.25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</row>
    <row r="513" spans="1:27" x14ac:dyDescent="0.25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</row>
    <row r="514" spans="1:27" x14ac:dyDescent="0.25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</row>
    <row r="515" spans="1:27" x14ac:dyDescent="0.25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</row>
    <row r="516" spans="1:27" x14ac:dyDescent="0.25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</row>
    <row r="517" spans="1:27" x14ac:dyDescent="0.25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</row>
    <row r="518" spans="1:27" x14ac:dyDescent="0.25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</row>
    <row r="519" spans="1:27" x14ac:dyDescent="0.25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</row>
    <row r="520" spans="1:27" x14ac:dyDescent="0.25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</row>
    <row r="521" spans="1:27" x14ac:dyDescent="0.25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</row>
    <row r="522" spans="1:27" x14ac:dyDescent="0.25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</row>
    <row r="523" spans="1:27" x14ac:dyDescent="0.25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</row>
    <row r="524" spans="1:27" x14ac:dyDescent="0.25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</row>
    <row r="525" spans="1:27" x14ac:dyDescent="0.25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</row>
    <row r="526" spans="1:27" x14ac:dyDescent="0.25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</row>
    <row r="527" spans="1:27" x14ac:dyDescent="0.25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</row>
    <row r="528" spans="1:27" x14ac:dyDescent="0.25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</row>
    <row r="529" spans="1:27" x14ac:dyDescent="0.25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</row>
    <row r="530" spans="1:27" x14ac:dyDescent="0.25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</row>
    <row r="531" spans="1:27" x14ac:dyDescent="0.25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</row>
    <row r="532" spans="1:27" x14ac:dyDescent="0.25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</row>
    <row r="533" spans="1:27" x14ac:dyDescent="0.25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</row>
    <row r="534" spans="1:27" x14ac:dyDescent="0.25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</row>
    <row r="535" spans="1:27" x14ac:dyDescent="0.25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</row>
    <row r="536" spans="1:27" x14ac:dyDescent="0.25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</row>
    <row r="537" spans="1:27" x14ac:dyDescent="0.25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</row>
    <row r="538" spans="1:27" x14ac:dyDescent="0.25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</row>
    <row r="539" spans="1:27" x14ac:dyDescent="0.25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</row>
    <row r="540" spans="1:27" x14ac:dyDescent="0.25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</row>
    <row r="541" spans="1:27" x14ac:dyDescent="0.25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</row>
    <row r="542" spans="1:27" x14ac:dyDescent="0.25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</row>
    <row r="543" spans="1:27" x14ac:dyDescent="0.25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</row>
    <row r="544" spans="1:27" x14ac:dyDescent="0.25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</row>
    <row r="545" spans="1:27" x14ac:dyDescent="0.25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</row>
    <row r="546" spans="1:27" x14ac:dyDescent="0.25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</row>
    <row r="547" spans="1:27" x14ac:dyDescent="0.25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</row>
    <row r="548" spans="1:27" x14ac:dyDescent="0.25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</row>
    <row r="549" spans="1:27" x14ac:dyDescent="0.25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</row>
    <row r="550" spans="1:27" x14ac:dyDescent="0.25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</row>
    <row r="551" spans="1:27" x14ac:dyDescent="0.25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</row>
    <row r="552" spans="1:27" x14ac:dyDescent="0.25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</row>
    <row r="553" spans="1:27" x14ac:dyDescent="0.25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</row>
    <row r="554" spans="1:27" x14ac:dyDescent="0.25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</row>
    <row r="555" spans="1:27" x14ac:dyDescent="0.25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</row>
    <row r="556" spans="1:27" x14ac:dyDescent="0.25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</row>
    <row r="557" spans="1:27" x14ac:dyDescent="0.25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</row>
    <row r="558" spans="1:27" x14ac:dyDescent="0.25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</row>
    <row r="559" spans="1:27" x14ac:dyDescent="0.25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</row>
    <row r="560" spans="1:27" x14ac:dyDescent="0.25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</row>
    <row r="561" spans="1:27" x14ac:dyDescent="0.25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</row>
    <row r="562" spans="1:27" x14ac:dyDescent="0.25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</row>
    <row r="563" spans="1:27" x14ac:dyDescent="0.25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</row>
    <row r="564" spans="1:27" x14ac:dyDescent="0.25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</row>
    <row r="565" spans="1:27" x14ac:dyDescent="0.25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</row>
    <row r="566" spans="1:27" x14ac:dyDescent="0.25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</row>
    <row r="567" spans="1:27" x14ac:dyDescent="0.25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</row>
    <row r="568" spans="1:27" x14ac:dyDescent="0.25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</row>
    <row r="569" spans="1:27" x14ac:dyDescent="0.25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</row>
    <row r="570" spans="1:27" x14ac:dyDescent="0.25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</row>
    <row r="571" spans="1:27" x14ac:dyDescent="0.25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</row>
    <row r="572" spans="1:27" x14ac:dyDescent="0.25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</row>
    <row r="573" spans="1:27" x14ac:dyDescent="0.25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</row>
    <row r="574" spans="1:27" x14ac:dyDescent="0.25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</row>
    <row r="575" spans="1:27" x14ac:dyDescent="0.25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</row>
    <row r="576" spans="1:27" x14ac:dyDescent="0.25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</row>
    <row r="577" spans="1:27" x14ac:dyDescent="0.25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</row>
    <row r="578" spans="1:27" x14ac:dyDescent="0.25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</row>
    <row r="579" spans="1:27" x14ac:dyDescent="0.25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</row>
    <row r="580" spans="1:27" x14ac:dyDescent="0.25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</row>
    <row r="581" spans="1:27" x14ac:dyDescent="0.25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</row>
    <row r="582" spans="1:27" x14ac:dyDescent="0.25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</row>
    <row r="583" spans="1:27" x14ac:dyDescent="0.25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</row>
    <row r="584" spans="1:27" x14ac:dyDescent="0.25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</row>
    <row r="585" spans="1:27" x14ac:dyDescent="0.25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</row>
    <row r="586" spans="1:27" x14ac:dyDescent="0.25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</row>
    <row r="587" spans="1:27" x14ac:dyDescent="0.25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</row>
    <row r="588" spans="1:27" x14ac:dyDescent="0.25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</row>
    <row r="589" spans="1:27" x14ac:dyDescent="0.25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</row>
    <row r="590" spans="1:27" x14ac:dyDescent="0.25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</row>
    <row r="591" spans="1:27" x14ac:dyDescent="0.25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</row>
    <row r="592" spans="1:27" x14ac:dyDescent="0.25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</row>
    <row r="593" spans="1:27" x14ac:dyDescent="0.25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</row>
    <row r="594" spans="1:27" x14ac:dyDescent="0.25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</row>
    <row r="595" spans="1:27" x14ac:dyDescent="0.25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</row>
    <row r="596" spans="1:27" x14ac:dyDescent="0.25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</row>
    <row r="597" spans="1:27" x14ac:dyDescent="0.25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</row>
    <row r="598" spans="1:27" x14ac:dyDescent="0.25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</row>
    <row r="599" spans="1:27" x14ac:dyDescent="0.25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</row>
    <row r="600" spans="1:27" x14ac:dyDescent="0.25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</row>
    <row r="601" spans="1:27" x14ac:dyDescent="0.25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</row>
    <row r="602" spans="1:27" x14ac:dyDescent="0.25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</row>
    <row r="603" spans="1:27" x14ac:dyDescent="0.25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</row>
    <row r="604" spans="1:27" x14ac:dyDescent="0.25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</row>
    <row r="605" spans="1:27" x14ac:dyDescent="0.25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</row>
    <row r="606" spans="1:27" x14ac:dyDescent="0.25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</row>
    <row r="607" spans="1:27" x14ac:dyDescent="0.25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</row>
    <row r="608" spans="1:27" x14ac:dyDescent="0.25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</row>
    <row r="609" spans="1:27" x14ac:dyDescent="0.25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</row>
    <row r="610" spans="1:27" x14ac:dyDescent="0.25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</row>
    <row r="611" spans="1:27" x14ac:dyDescent="0.25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</row>
    <row r="612" spans="1:27" x14ac:dyDescent="0.25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</row>
    <row r="613" spans="1:27" x14ac:dyDescent="0.25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</row>
    <row r="614" spans="1:27" x14ac:dyDescent="0.25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</row>
    <row r="615" spans="1:27" x14ac:dyDescent="0.25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</row>
    <row r="616" spans="1:27" x14ac:dyDescent="0.25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</row>
    <row r="617" spans="1:27" x14ac:dyDescent="0.25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</row>
    <row r="618" spans="1:27" x14ac:dyDescent="0.25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</row>
    <row r="619" spans="1:27" x14ac:dyDescent="0.25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</row>
    <row r="620" spans="1:27" x14ac:dyDescent="0.25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</row>
    <row r="621" spans="1:27" x14ac:dyDescent="0.25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</row>
    <row r="622" spans="1:27" x14ac:dyDescent="0.25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</row>
    <row r="623" spans="1:27" x14ac:dyDescent="0.25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</row>
    <row r="624" spans="1:27" x14ac:dyDescent="0.25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</row>
    <row r="625" spans="1:27" x14ac:dyDescent="0.25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</row>
    <row r="626" spans="1:27" x14ac:dyDescent="0.25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</row>
    <row r="627" spans="1:27" x14ac:dyDescent="0.25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</row>
    <row r="628" spans="1:27" x14ac:dyDescent="0.25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</row>
    <row r="629" spans="1:27" x14ac:dyDescent="0.25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</row>
    <row r="630" spans="1:27" x14ac:dyDescent="0.25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</row>
    <row r="631" spans="1:27" x14ac:dyDescent="0.25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</row>
    <row r="632" spans="1:27" x14ac:dyDescent="0.25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</row>
    <row r="633" spans="1:27" x14ac:dyDescent="0.25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</row>
    <row r="634" spans="1:27" x14ac:dyDescent="0.25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</row>
    <row r="635" spans="1:27" x14ac:dyDescent="0.25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</row>
    <row r="636" spans="1:27" x14ac:dyDescent="0.25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</row>
    <row r="637" spans="1:27" x14ac:dyDescent="0.25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</row>
    <row r="638" spans="1:27" x14ac:dyDescent="0.25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</row>
    <row r="639" spans="1:27" x14ac:dyDescent="0.25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</row>
    <row r="640" spans="1:27" x14ac:dyDescent="0.25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</row>
    <row r="641" spans="1:27" x14ac:dyDescent="0.25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</row>
    <row r="642" spans="1:27" x14ac:dyDescent="0.25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</row>
    <row r="643" spans="1:27" x14ac:dyDescent="0.25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</row>
    <row r="644" spans="1:27" x14ac:dyDescent="0.25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</row>
    <row r="645" spans="1:27" x14ac:dyDescent="0.25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</row>
    <row r="646" spans="1:27" x14ac:dyDescent="0.25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</row>
    <row r="647" spans="1:27" x14ac:dyDescent="0.25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</row>
    <row r="648" spans="1:27" x14ac:dyDescent="0.25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</row>
    <row r="649" spans="1:27" x14ac:dyDescent="0.25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</row>
    <row r="650" spans="1:27" x14ac:dyDescent="0.25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</row>
    <row r="651" spans="1:27" x14ac:dyDescent="0.25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</row>
    <row r="652" spans="1:27" x14ac:dyDescent="0.25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</row>
    <row r="653" spans="1:27" x14ac:dyDescent="0.25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</row>
    <row r="654" spans="1:27" x14ac:dyDescent="0.25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</row>
    <row r="655" spans="1:27" x14ac:dyDescent="0.25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</row>
    <row r="656" spans="1:27" x14ac:dyDescent="0.25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</row>
    <row r="657" spans="1:27" x14ac:dyDescent="0.25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</row>
    <row r="658" spans="1:27" x14ac:dyDescent="0.25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</row>
    <row r="659" spans="1:27" x14ac:dyDescent="0.25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</row>
    <row r="660" spans="1:27" x14ac:dyDescent="0.25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</row>
    <row r="661" spans="1:27" x14ac:dyDescent="0.25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</row>
    <row r="662" spans="1:27" x14ac:dyDescent="0.25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</row>
    <row r="663" spans="1:27" x14ac:dyDescent="0.25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</row>
    <row r="664" spans="1:27" x14ac:dyDescent="0.25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</row>
    <row r="665" spans="1:27" x14ac:dyDescent="0.25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</row>
    <row r="666" spans="1:27" x14ac:dyDescent="0.25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</row>
    <row r="667" spans="1:27" x14ac:dyDescent="0.25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</row>
    <row r="668" spans="1:27" x14ac:dyDescent="0.25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</row>
    <row r="669" spans="1:27" x14ac:dyDescent="0.25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</row>
    <row r="670" spans="1:27" x14ac:dyDescent="0.25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</row>
    <row r="671" spans="1:27" x14ac:dyDescent="0.25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</row>
    <row r="672" spans="1:27" x14ac:dyDescent="0.25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</row>
    <row r="673" spans="1:27" x14ac:dyDescent="0.25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</row>
    <row r="674" spans="1:27" x14ac:dyDescent="0.25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</row>
    <row r="675" spans="1:27" x14ac:dyDescent="0.25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</row>
    <row r="676" spans="1:27" x14ac:dyDescent="0.25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</row>
    <row r="677" spans="1:27" x14ac:dyDescent="0.25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</row>
    <row r="678" spans="1:27" x14ac:dyDescent="0.25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</row>
    <row r="679" spans="1:27" x14ac:dyDescent="0.25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</row>
    <row r="680" spans="1:27" x14ac:dyDescent="0.25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</row>
    <row r="681" spans="1:27" x14ac:dyDescent="0.25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</row>
    <row r="682" spans="1:27" x14ac:dyDescent="0.25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</row>
    <row r="683" spans="1:27" x14ac:dyDescent="0.25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</row>
    <row r="684" spans="1:27" x14ac:dyDescent="0.25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</row>
    <row r="685" spans="1:27" x14ac:dyDescent="0.25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</row>
    <row r="686" spans="1:27" x14ac:dyDescent="0.25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</row>
    <row r="687" spans="1:27" x14ac:dyDescent="0.25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</row>
    <row r="688" spans="1:27" x14ac:dyDescent="0.25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</row>
    <row r="689" spans="1:27" x14ac:dyDescent="0.25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</row>
    <row r="690" spans="1:27" x14ac:dyDescent="0.25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</row>
    <row r="691" spans="1:27" x14ac:dyDescent="0.25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</row>
    <row r="692" spans="1:27" x14ac:dyDescent="0.25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</row>
    <row r="693" spans="1:27" x14ac:dyDescent="0.25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</row>
    <row r="694" spans="1:27" x14ac:dyDescent="0.25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</row>
    <row r="695" spans="1:27" x14ac:dyDescent="0.25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</row>
    <row r="696" spans="1:27" x14ac:dyDescent="0.25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</row>
    <row r="697" spans="1:27" x14ac:dyDescent="0.25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</row>
    <row r="698" spans="1:27" x14ac:dyDescent="0.25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</row>
    <row r="699" spans="1:27" x14ac:dyDescent="0.25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</row>
    <row r="700" spans="1:27" x14ac:dyDescent="0.25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</row>
    <row r="701" spans="1:27" x14ac:dyDescent="0.25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</row>
    <row r="702" spans="1:27" x14ac:dyDescent="0.25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</row>
    <row r="703" spans="1:27" x14ac:dyDescent="0.25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</row>
    <row r="704" spans="1:27" x14ac:dyDescent="0.25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</row>
    <row r="705" spans="1:27" x14ac:dyDescent="0.25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</row>
    <row r="706" spans="1:27" x14ac:dyDescent="0.25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</row>
    <row r="707" spans="1:27" x14ac:dyDescent="0.25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</row>
    <row r="708" spans="1:27" x14ac:dyDescent="0.25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</row>
    <row r="709" spans="1:27" x14ac:dyDescent="0.25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</row>
    <row r="710" spans="1:27" x14ac:dyDescent="0.25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</row>
    <row r="711" spans="1:27" x14ac:dyDescent="0.25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</row>
    <row r="712" spans="1:27" x14ac:dyDescent="0.25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</row>
    <row r="713" spans="1:27" x14ac:dyDescent="0.25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</row>
    <row r="714" spans="1:27" x14ac:dyDescent="0.25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</row>
    <row r="715" spans="1:27" x14ac:dyDescent="0.25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</row>
    <row r="716" spans="1:27" x14ac:dyDescent="0.25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</row>
    <row r="717" spans="1:27" x14ac:dyDescent="0.25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</row>
    <row r="718" spans="1:27" x14ac:dyDescent="0.25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</row>
    <row r="719" spans="1:27" x14ac:dyDescent="0.25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</row>
    <row r="720" spans="1:27" x14ac:dyDescent="0.25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</row>
    <row r="721" spans="1:27" x14ac:dyDescent="0.25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</row>
    <row r="722" spans="1:27" x14ac:dyDescent="0.25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</row>
    <row r="723" spans="1:27" x14ac:dyDescent="0.25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</row>
    <row r="724" spans="1:27" x14ac:dyDescent="0.25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</row>
    <row r="725" spans="1:27" x14ac:dyDescent="0.25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</row>
    <row r="726" spans="1:27" x14ac:dyDescent="0.25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</row>
    <row r="727" spans="1:27" x14ac:dyDescent="0.25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</row>
    <row r="728" spans="1:27" x14ac:dyDescent="0.25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</row>
    <row r="729" spans="1:27" x14ac:dyDescent="0.25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</row>
    <row r="730" spans="1:27" x14ac:dyDescent="0.25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</row>
    <row r="731" spans="1:27" x14ac:dyDescent="0.25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</row>
    <row r="732" spans="1:27" x14ac:dyDescent="0.25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</row>
    <row r="733" spans="1:27" x14ac:dyDescent="0.25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</row>
    <row r="734" spans="1:27" x14ac:dyDescent="0.25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</row>
    <row r="735" spans="1:27" x14ac:dyDescent="0.25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</row>
    <row r="736" spans="1:27" x14ac:dyDescent="0.25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</row>
    <row r="737" spans="1:27" x14ac:dyDescent="0.25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</row>
    <row r="738" spans="1:27" x14ac:dyDescent="0.25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</row>
    <row r="739" spans="1:27" x14ac:dyDescent="0.25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</row>
    <row r="740" spans="1:27" x14ac:dyDescent="0.25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</row>
    <row r="741" spans="1:27" x14ac:dyDescent="0.25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</row>
    <row r="742" spans="1:27" x14ac:dyDescent="0.25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</row>
    <row r="743" spans="1:27" x14ac:dyDescent="0.25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</row>
    <row r="744" spans="1:27" x14ac:dyDescent="0.25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</row>
    <row r="745" spans="1:27" x14ac:dyDescent="0.25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</row>
    <row r="746" spans="1:27" x14ac:dyDescent="0.25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</row>
    <row r="747" spans="1:27" x14ac:dyDescent="0.25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</row>
    <row r="748" spans="1:27" x14ac:dyDescent="0.25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</row>
    <row r="749" spans="1:27" x14ac:dyDescent="0.25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</row>
    <row r="750" spans="1:27" x14ac:dyDescent="0.25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</row>
    <row r="751" spans="1:27" x14ac:dyDescent="0.25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</row>
    <row r="752" spans="1:27" x14ac:dyDescent="0.25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</row>
    <row r="753" spans="1:27" x14ac:dyDescent="0.25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</row>
    <row r="754" spans="1:27" x14ac:dyDescent="0.25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</row>
    <row r="755" spans="1:27" x14ac:dyDescent="0.25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</row>
    <row r="756" spans="1:27" x14ac:dyDescent="0.25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</row>
    <row r="757" spans="1:27" x14ac:dyDescent="0.25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</row>
    <row r="758" spans="1:27" x14ac:dyDescent="0.25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</row>
    <row r="759" spans="1:27" x14ac:dyDescent="0.25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</row>
    <row r="760" spans="1:27" x14ac:dyDescent="0.25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</row>
    <row r="761" spans="1:27" x14ac:dyDescent="0.25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</row>
    <row r="762" spans="1:27" x14ac:dyDescent="0.25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</row>
    <row r="763" spans="1:27" x14ac:dyDescent="0.25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</row>
    <row r="764" spans="1:27" x14ac:dyDescent="0.25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</row>
    <row r="765" spans="1:27" x14ac:dyDescent="0.25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</row>
    <row r="766" spans="1:27" x14ac:dyDescent="0.25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</row>
    <row r="767" spans="1:27" x14ac:dyDescent="0.25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</row>
    <row r="768" spans="1:27" x14ac:dyDescent="0.25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</row>
    <row r="769" spans="1:27" x14ac:dyDescent="0.25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</row>
    <row r="770" spans="1:27" x14ac:dyDescent="0.25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</row>
    <row r="771" spans="1:27" x14ac:dyDescent="0.25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</row>
    <row r="772" spans="1:27" x14ac:dyDescent="0.25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</row>
    <row r="773" spans="1:27" x14ac:dyDescent="0.25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</row>
    <row r="774" spans="1:27" x14ac:dyDescent="0.25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</row>
    <row r="775" spans="1:27" x14ac:dyDescent="0.25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</row>
    <row r="776" spans="1:27" x14ac:dyDescent="0.25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</row>
    <row r="777" spans="1:27" x14ac:dyDescent="0.25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</row>
    <row r="778" spans="1:27" x14ac:dyDescent="0.25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</row>
    <row r="779" spans="1:27" x14ac:dyDescent="0.25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</row>
    <row r="780" spans="1:27" x14ac:dyDescent="0.25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</row>
    <row r="781" spans="1:27" x14ac:dyDescent="0.25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</row>
    <row r="782" spans="1:27" x14ac:dyDescent="0.25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</row>
    <row r="783" spans="1:27" x14ac:dyDescent="0.25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</row>
    <row r="784" spans="1:27" x14ac:dyDescent="0.25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</row>
    <row r="785" spans="1:27" x14ac:dyDescent="0.25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</row>
    <row r="786" spans="1:27" x14ac:dyDescent="0.25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</row>
    <row r="787" spans="1:27" x14ac:dyDescent="0.25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</row>
    <row r="788" spans="1:27" x14ac:dyDescent="0.25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</row>
    <row r="789" spans="1:27" x14ac:dyDescent="0.25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</row>
    <row r="790" spans="1:27" x14ac:dyDescent="0.25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</row>
    <row r="791" spans="1:27" x14ac:dyDescent="0.25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</row>
    <row r="792" spans="1:27" x14ac:dyDescent="0.25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</row>
    <row r="793" spans="1:27" x14ac:dyDescent="0.25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</row>
    <row r="794" spans="1:27" x14ac:dyDescent="0.25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</row>
    <row r="795" spans="1:27" x14ac:dyDescent="0.25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</row>
    <row r="796" spans="1:27" x14ac:dyDescent="0.25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</row>
    <row r="797" spans="1:27" x14ac:dyDescent="0.25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</row>
    <row r="798" spans="1:27" x14ac:dyDescent="0.25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</row>
    <row r="799" spans="1:27" x14ac:dyDescent="0.25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</row>
    <row r="800" spans="1:27" x14ac:dyDescent="0.25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</row>
    <row r="801" spans="1:27" x14ac:dyDescent="0.25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</row>
    <row r="802" spans="1:27" x14ac:dyDescent="0.25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</row>
    <row r="803" spans="1:27" x14ac:dyDescent="0.25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</row>
    <row r="804" spans="1:27" x14ac:dyDescent="0.25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</row>
    <row r="805" spans="1:27" x14ac:dyDescent="0.25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</row>
    <row r="806" spans="1:27" x14ac:dyDescent="0.25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</row>
    <row r="807" spans="1:27" x14ac:dyDescent="0.25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</row>
    <row r="808" spans="1:27" x14ac:dyDescent="0.25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</row>
    <row r="809" spans="1:27" x14ac:dyDescent="0.25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</row>
    <row r="810" spans="1:27" x14ac:dyDescent="0.25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</row>
    <row r="811" spans="1:27" x14ac:dyDescent="0.25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</row>
    <row r="812" spans="1:27" x14ac:dyDescent="0.25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</row>
    <row r="813" spans="1:27" x14ac:dyDescent="0.25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</row>
    <row r="814" spans="1:27" x14ac:dyDescent="0.25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</row>
    <row r="815" spans="1:27" x14ac:dyDescent="0.25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</row>
    <row r="816" spans="1:27" x14ac:dyDescent="0.25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</row>
    <row r="817" spans="1:27" x14ac:dyDescent="0.25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</row>
    <row r="818" spans="1:27" x14ac:dyDescent="0.25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</row>
    <row r="819" spans="1:27" x14ac:dyDescent="0.25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</row>
    <row r="820" spans="1:27" x14ac:dyDescent="0.25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</row>
    <row r="821" spans="1:27" x14ac:dyDescent="0.25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</row>
    <row r="822" spans="1:27" x14ac:dyDescent="0.25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</row>
    <row r="823" spans="1:27" x14ac:dyDescent="0.25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</row>
    <row r="824" spans="1:27" x14ac:dyDescent="0.25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</row>
    <row r="825" spans="1:27" x14ac:dyDescent="0.25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</row>
    <row r="826" spans="1:27" x14ac:dyDescent="0.25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</row>
    <row r="827" spans="1:27" x14ac:dyDescent="0.25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</row>
    <row r="828" spans="1:27" x14ac:dyDescent="0.25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</row>
    <row r="829" spans="1:27" x14ac:dyDescent="0.25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</row>
    <row r="830" spans="1:27" x14ac:dyDescent="0.25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</row>
    <row r="831" spans="1:27" x14ac:dyDescent="0.25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</row>
    <row r="832" spans="1:27" x14ac:dyDescent="0.25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</row>
    <row r="833" spans="1:27" x14ac:dyDescent="0.25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</row>
    <row r="834" spans="1:27" x14ac:dyDescent="0.25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</row>
    <row r="835" spans="1:27" x14ac:dyDescent="0.25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</row>
    <row r="836" spans="1:27" x14ac:dyDescent="0.25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</row>
    <row r="837" spans="1:27" x14ac:dyDescent="0.25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</row>
    <row r="838" spans="1:27" x14ac:dyDescent="0.25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</row>
    <row r="839" spans="1:27" x14ac:dyDescent="0.25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</row>
    <row r="840" spans="1:27" x14ac:dyDescent="0.25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</row>
    <row r="841" spans="1:27" x14ac:dyDescent="0.25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</row>
    <row r="842" spans="1:27" x14ac:dyDescent="0.25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</row>
    <row r="843" spans="1:27" x14ac:dyDescent="0.25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</row>
    <row r="844" spans="1:27" x14ac:dyDescent="0.25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</row>
    <row r="845" spans="1:27" x14ac:dyDescent="0.25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</row>
    <row r="846" spans="1:27" x14ac:dyDescent="0.25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</row>
    <row r="847" spans="1:27" x14ac:dyDescent="0.25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</row>
    <row r="848" spans="1:27" x14ac:dyDescent="0.25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</row>
    <row r="849" spans="1:27" x14ac:dyDescent="0.25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</row>
    <row r="850" spans="1:27" x14ac:dyDescent="0.25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</row>
    <row r="851" spans="1:27" x14ac:dyDescent="0.25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</row>
    <row r="852" spans="1:27" x14ac:dyDescent="0.25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</row>
    <row r="853" spans="1:27" x14ac:dyDescent="0.25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</row>
    <row r="854" spans="1:27" x14ac:dyDescent="0.25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</row>
    <row r="855" spans="1:27" x14ac:dyDescent="0.25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</row>
    <row r="856" spans="1:27" x14ac:dyDescent="0.25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</row>
    <row r="857" spans="1:27" x14ac:dyDescent="0.25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</row>
    <row r="858" spans="1:27" x14ac:dyDescent="0.25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</row>
    <row r="859" spans="1:27" x14ac:dyDescent="0.25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</row>
    <row r="860" spans="1:27" x14ac:dyDescent="0.25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</row>
    <row r="861" spans="1:27" x14ac:dyDescent="0.25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</row>
    <row r="862" spans="1:27" x14ac:dyDescent="0.25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</row>
    <row r="863" spans="1:27" x14ac:dyDescent="0.25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</row>
    <row r="864" spans="1:27" x14ac:dyDescent="0.25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</row>
    <row r="865" spans="1:27" x14ac:dyDescent="0.25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</row>
    <row r="866" spans="1:27" x14ac:dyDescent="0.25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</row>
    <row r="867" spans="1:27" x14ac:dyDescent="0.25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</row>
    <row r="868" spans="1:27" x14ac:dyDescent="0.25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</row>
    <row r="869" spans="1:27" x14ac:dyDescent="0.25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</row>
    <row r="870" spans="1:27" x14ac:dyDescent="0.25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</row>
    <row r="871" spans="1:27" x14ac:dyDescent="0.25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</row>
    <row r="872" spans="1:27" x14ac:dyDescent="0.25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</row>
    <row r="873" spans="1:27" x14ac:dyDescent="0.25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</row>
    <row r="874" spans="1:27" x14ac:dyDescent="0.25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</row>
    <row r="875" spans="1:27" x14ac:dyDescent="0.25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</row>
    <row r="876" spans="1:27" x14ac:dyDescent="0.25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</row>
    <row r="877" spans="1:27" x14ac:dyDescent="0.25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</row>
    <row r="878" spans="1:27" x14ac:dyDescent="0.25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</row>
    <row r="879" spans="1:27" x14ac:dyDescent="0.25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</row>
    <row r="880" spans="1:27" x14ac:dyDescent="0.25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</row>
    <row r="881" spans="1:27" x14ac:dyDescent="0.25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</row>
    <row r="882" spans="1:27" x14ac:dyDescent="0.25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</row>
    <row r="883" spans="1:27" x14ac:dyDescent="0.25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</row>
    <row r="884" spans="1:27" x14ac:dyDescent="0.25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</row>
    <row r="885" spans="1:27" x14ac:dyDescent="0.25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</row>
    <row r="886" spans="1:27" x14ac:dyDescent="0.25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</row>
    <row r="887" spans="1:27" x14ac:dyDescent="0.25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</row>
    <row r="888" spans="1:27" x14ac:dyDescent="0.25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</row>
    <row r="889" spans="1:27" x14ac:dyDescent="0.25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</row>
    <row r="890" spans="1:27" x14ac:dyDescent="0.25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</row>
    <row r="891" spans="1:27" x14ac:dyDescent="0.25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</row>
    <row r="892" spans="1:27" x14ac:dyDescent="0.25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</row>
    <row r="893" spans="1:27" x14ac:dyDescent="0.25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</row>
    <row r="894" spans="1:27" x14ac:dyDescent="0.25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</row>
    <row r="895" spans="1:27" x14ac:dyDescent="0.25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</row>
    <row r="896" spans="1:27" x14ac:dyDescent="0.25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</row>
    <row r="897" spans="1:27" x14ac:dyDescent="0.25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</row>
    <row r="898" spans="1:27" x14ac:dyDescent="0.25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</row>
    <row r="899" spans="1:27" x14ac:dyDescent="0.25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</row>
    <row r="900" spans="1:27" x14ac:dyDescent="0.25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</row>
    <row r="901" spans="1:27" x14ac:dyDescent="0.25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</row>
    <row r="902" spans="1:27" x14ac:dyDescent="0.25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</row>
    <row r="903" spans="1:27" x14ac:dyDescent="0.25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</row>
    <row r="904" spans="1:27" x14ac:dyDescent="0.25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</row>
    <row r="905" spans="1:27" x14ac:dyDescent="0.25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</row>
    <row r="906" spans="1:27" x14ac:dyDescent="0.25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</row>
    <row r="907" spans="1:27" x14ac:dyDescent="0.25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</row>
    <row r="908" spans="1:27" x14ac:dyDescent="0.25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</row>
    <row r="909" spans="1:27" x14ac:dyDescent="0.25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</row>
    <row r="910" spans="1:27" x14ac:dyDescent="0.25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</row>
    <row r="911" spans="1:27" x14ac:dyDescent="0.25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</row>
    <row r="912" spans="1:27" x14ac:dyDescent="0.25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</row>
    <row r="913" spans="1:27" x14ac:dyDescent="0.25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</row>
    <row r="914" spans="1:27" x14ac:dyDescent="0.25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</row>
    <row r="915" spans="1:27" x14ac:dyDescent="0.25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</row>
    <row r="916" spans="1:27" x14ac:dyDescent="0.25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</row>
    <row r="917" spans="1:27" x14ac:dyDescent="0.25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</row>
    <row r="918" spans="1:27" x14ac:dyDescent="0.25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</row>
    <row r="919" spans="1:27" x14ac:dyDescent="0.25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</row>
    <row r="920" spans="1:27" x14ac:dyDescent="0.25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</row>
    <row r="921" spans="1:27" x14ac:dyDescent="0.25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</row>
    <row r="922" spans="1:27" x14ac:dyDescent="0.25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</row>
    <row r="923" spans="1:27" x14ac:dyDescent="0.25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</row>
    <row r="924" spans="1:27" x14ac:dyDescent="0.25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</row>
    <row r="925" spans="1:27" x14ac:dyDescent="0.25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</row>
    <row r="926" spans="1:27" x14ac:dyDescent="0.25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</row>
    <row r="927" spans="1:27" x14ac:dyDescent="0.25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</row>
    <row r="928" spans="1:27" x14ac:dyDescent="0.25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</row>
    <row r="929" spans="1:27" x14ac:dyDescent="0.25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</row>
    <row r="930" spans="1:27" x14ac:dyDescent="0.25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</row>
    <row r="931" spans="1:27" x14ac:dyDescent="0.25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</row>
    <row r="932" spans="1:27" x14ac:dyDescent="0.25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</row>
    <row r="933" spans="1:27" x14ac:dyDescent="0.25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</row>
    <row r="934" spans="1:27" x14ac:dyDescent="0.25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</row>
    <row r="935" spans="1:27" x14ac:dyDescent="0.25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</row>
    <row r="936" spans="1:27" x14ac:dyDescent="0.25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</row>
    <row r="937" spans="1:27" x14ac:dyDescent="0.25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</row>
    <row r="938" spans="1:27" x14ac:dyDescent="0.25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</row>
    <row r="939" spans="1:27" x14ac:dyDescent="0.25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</row>
    <row r="940" spans="1:27" x14ac:dyDescent="0.25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</row>
    <row r="941" spans="1:27" x14ac:dyDescent="0.25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</row>
    <row r="942" spans="1:27" x14ac:dyDescent="0.25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</row>
    <row r="943" spans="1:27" x14ac:dyDescent="0.25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</row>
    <row r="944" spans="1:27" x14ac:dyDescent="0.25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</row>
    <row r="945" spans="1:27" x14ac:dyDescent="0.25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</row>
    <row r="946" spans="1:27" x14ac:dyDescent="0.25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</row>
    <row r="947" spans="1:27" x14ac:dyDescent="0.25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</row>
    <row r="948" spans="1:27" x14ac:dyDescent="0.25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</row>
    <row r="949" spans="1:27" x14ac:dyDescent="0.25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</row>
    <row r="950" spans="1:27" x14ac:dyDescent="0.25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</row>
    <row r="951" spans="1:27" x14ac:dyDescent="0.25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</row>
    <row r="952" spans="1:27" x14ac:dyDescent="0.25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</row>
    <row r="953" spans="1:27" x14ac:dyDescent="0.25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</row>
    <row r="954" spans="1:27" x14ac:dyDescent="0.25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</row>
    <row r="955" spans="1:27" x14ac:dyDescent="0.25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</row>
    <row r="956" spans="1:27" x14ac:dyDescent="0.25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</row>
    <row r="957" spans="1:27" x14ac:dyDescent="0.25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</row>
    <row r="958" spans="1:27" x14ac:dyDescent="0.25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</row>
    <row r="959" spans="1:27" x14ac:dyDescent="0.25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</row>
    <row r="960" spans="1:27" x14ac:dyDescent="0.25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</row>
    <row r="961" spans="1:27" x14ac:dyDescent="0.25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</row>
    <row r="962" spans="1:27" x14ac:dyDescent="0.25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</row>
    <row r="963" spans="1:27" x14ac:dyDescent="0.25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</row>
    <row r="964" spans="1:27" x14ac:dyDescent="0.25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</row>
    <row r="965" spans="1:27" x14ac:dyDescent="0.25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</row>
    <row r="966" spans="1:27" x14ac:dyDescent="0.25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</row>
    <row r="967" spans="1:27" x14ac:dyDescent="0.25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</row>
    <row r="968" spans="1:27" x14ac:dyDescent="0.25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</row>
    <row r="969" spans="1:27" x14ac:dyDescent="0.25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</row>
    <row r="970" spans="1:27" x14ac:dyDescent="0.25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</row>
    <row r="971" spans="1:27" x14ac:dyDescent="0.25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</row>
    <row r="972" spans="1:27" x14ac:dyDescent="0.25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</row>
    <row r="973" spans="1:27" x14ac:dyDescent="0.25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</row>
    <row r="974" spans="1:27" x14ac:dyDescent="0.25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</row>
    <row r="975" spans="1:27" x14ac:dyDescent="0.25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</row>
    <row r="976" spans="1:27" x14ac:dyDescent="0.25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</row>
    <row r="977" spans="1:27" x14ac:dyDescent="0.25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</row>
    <row r="978" spans="1:27" x14ac:dyDescent="0.25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</row>
    <row r="979" spans="1:27" x14ac:dyDescent="0.25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</row>
    <row r="980" spans="1:27" x14ac:dyDescent="0.25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</row>
    <row r="981" spans="1:27" x14ac:dyDescent="0.25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</row>
    <row r="982" spans="1:27" x14ac:dyDescent="0.25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</row>
    <row r="983" spans="1:27" x14ac:dyDescent="0.25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</row>
    <row r="984" spans="1:27" x14ac:dyDescent="0.25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</row>
    <row r="985" spans="1:27" x14ac:dyDescent="0.25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</row>
    <row r="986" spans="1:27" x14ac:dyDescent="0.25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</row>
  </sheetData>
  <mergeCells count="68">
    <mergeCell ref="E17:G17"/>
    <mergeCell ref="F12:G12"/>
    <mergeCell ref="E23:G23"/>
    <mergeCell ref="C10:K10"/>
    <mergeCell ref="A9:B9"/>
    <mergeCell ref="A10:B10"/>
    <mergeCell ref="A8:B8"/>
    <mergeCell ref="A12:B12"/>
    <mergeCell ref="A29:K29"/>
    <mergeCell ref="A28:K28"/>
    <mergeCell ref="E22:G22"/>
    <mergeCell ref="E27:G27"/>
    <mergeCell ref="E26:G26"/>
    <mergeCell ref="I22:I27"/>
    <mergeCell ref="J22:J27"/>
    <mergeCell ref="C22:C27"/>
    <mergeCell ref="B22:B27"/>
    <mergeCell ref="K22:K27"/>
    <mergeCell ref="E25:G25"/>
    <mergeCell ref="A20:A27"/>
    <mergeCell ref="E24:G24"/>
    <mergeCell ref="A5:K5"/>
    <mergeCell ref="A6:K6"/>
    <mergeCell ref="E20:G20"/>
    <mergeCell ref="E18:G18"/>
    <mergeCell ref="E21:G21"/>
    <mergeCell ref="E16:G16"/>
    <mergeCell ref="A14:K14"/>
    <mergeCell ref="D15:G15"/>
    <mergeCell ref="A13:K13"/>
    <mergeCell ref="I18:I19"/>
    <mergeCell ref="E19:G19"/>
    <mergeCell ref="A7:B7"/>
    <mergeCell ref="C9:K9"/>
    <mergeCell ref="C8:K8"/>
    <mergeCell ref="C7:K7"/>
    <mergeCell ref="A35:B35"/>
    <mergeCell ref="A36:B36"/>
    <mergeCell ref="A37:B37"/>
    <mergeCell ref="C30:K30"/>
    <mergeCell ref="C31:K31"/>
    <mergeCell ref="C32:K32"/>
    <mergeCell ref="C33:K33"/>
    <mergeCell ref="C34:K34"/>
    <mergeCell ref="C35:K35"/>
    <mergeCell ref="C36:K36"/>
    <mergeCell ref="C37:K37"/>
    <mergeCell ref="A31:B31"/>
    <mergeCell ref="A32:B32"/>
    <mergeCell ref="A33:B33"/>
    <mergeCell ref="A34:B34"/>
    <mergeCell ref="A30:B30"/>
    <mergeCell ref="J18:J19"/>
    <mergeCell ref="K18:K19"/>
    <mergeCell ref="I15:J15"/>
    <mergeCell ref="A16:A19"/>
    <mergeCell ref="A1:A4"/>
    <mergeCell ref="B1:H2"/>
    <mergeCell ref="B3:H4"/>
    <mergeCell ref="I2:K2"/>
    <mergeCell ref="I3:K3"/>
    <mergeCell ref="I4:K4"/>
    <mergeCell ref="C12:E12"/>
    <mergeCell ref="H12:K12"/>
    <mergeCell ref="B18:B19"/>
    <mergeCell ref="C18:C19"/>
    <mergeCell ref="I1:K1"/>
    <mergeCell ref="A11:K1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Listas!$E$9:$E$25</xm:f>
          </x14:formula1>
          <xm:sqref>C9:K9</xm:sqref>
        </x14:dataValidation>
        <x14:dataValidation type="list" allowBlank="1" showInputMessage="1" showErrorMessage="1">
          <x14:formula1>
            <xm:f>Listas!$F$9:$F$17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2E9"/>
  </sheetPr>
  <dimension ref="A1:O993"/>
  <sheetViews>
    <sheetView showGridLines="0" topLeftCell="A7" zoomScale="70" zoomScaleNormal="70" workbookViewId="0">
      <selection activeCell="B18" sqref="B18"/>
    </sheetView>
  </sheetViews>
  <sheetFormatPr baseColWidth="10" defaultColWidth="14.42578125" defaultRowHeight="15" customHeight="1" x14ac:dyDescent="0.3"/>
  <cols>
    <col min="1" max="1" width="17.7109375" style="10" customWidth="1"/>
    <col min="2" max="2" width="36.7109375" style="10" customWidth="1"/>
    <col min="3" max="3" width="5.28515625" style="10" customWidth="1"/>
    <col min="4" max="15" width="10.7109375" style="10" customWidth="1"/>
    <col min="16" max="21" width="14.42578125" style="10" customWidth="1"/>
    <col min="22" max="23" width="10" style="10" customWidth="1"/>
    <col min="24" max="16384" width="14.42578125" style="10"/>
  </cols>
  <sheetData>
    <row r="1" spans="1:15" ht="18.75" customHeight="1" x14ac:dyDescent="0.3">
      <c r="A1" s="101"/>
      <c r="B1" s="110" t="str">
        <f>+Identificacion!B1</f>
        <v>DIRECCIONAMIENTO ESTRATÉGICO INSTITUCIONAL</v>
      </c>
      <c r="C1" s="110"/>
      <c r="D1" s="110"/>
      <c r="E1" s="110"/>
      <c r="F1" s="110"/>
      <c r="G1" s="110"/>
      <c r="H1" s="110"/>
      <c r="I1" s="110"/>
      <c r="J1" s="110"/>
      <c r="K1" s="110"/>
      <c r="L1" s="107" t="str">
        <f>Identificacion!I1</f>
        <v>Código: 1ES-DIR-IND-01</v>
      </c>
      <c r="M1" s="108"/>
      <c r="N1" s="108"/>
      <c r="O1" s="109"/>
    </row>
    <row r="2" spans="1:15" ht="18.75" customHeight="1" x14ac:dyDescent="0.3">
      <c r="A2" s="102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07" t="str">
        <f>Identificacion!I2</f>
        <v>Fecha:  28/12/2018</v>
      </c>
      <c r="M2" s="108"/>
      <c r="N2" s="108"/>
      <c r="O2" s="109"/>
    </row>
    <row r="3" spans="1:15" ht="18.75" customHeight="1" x14ac:dyDescent="0.3">
      <c r="A3" s="102"/>
      <c r="B3" s="110" t="str">
        <f>+Identificacion!B3</f>
        <v>HOJA DE VIDA DEL INDICADOR</v>
      </c>
      <c r="C3" s="110"/>
      <c r="D3" s="110"/>
      <c r="E3" s="110"/>
      <c r="F3" s="110"/>
      <c r="G3" s="110"/>
      <c r="H3" s="110"/>
      <c r="I3" s="110"/>
      <c r="J3" s="110"/>
      <c r="K3" s="110"/>
      <c r="L3" s="107" t="str">
        <f>Identificacion!I3</f>
        <v>Versión: 1</v>
      </c>
      <c r="M3" s="108"/>
      <c r="N3" s="108"/>
      <c r="O3" s="109"/>
    </row>
    <row r="4" spans="1:15" ht="18.75" customHeight="1" x14ac:dyDescent="0.3">
      <c r="A4" s="103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07" t="s">
        <v>210</v>
      </c>
      <c r="M4" s="108"/>
      <c r="N4" s="108"/>
      <c r="O4" s="109"/>
    </row>
    <row r="5" spans="1:15" ht="7.5" customHeight="1" x14ac:dyDescent="0.3">
      <c r="A5" s="111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8"/>
      <c r="M5" s="108"/>
      <c r="N5" s="108"/>
      <c r="O5" s="109"/>
    </row>
    <row r="6" spans="1:15" ht="21" customHeight="1" x14ac:dyDescent="0.3">
      <c r="A6" s="98" t="s">
        <v>2</v>
      </c>
      <c r="B6" s="99"/>
      <c r="C6" s="100"/>
      <c r="D6" s="90" t="str">
        <f>Identificacion!C7</f>
        <v>Monitoreo al direccionamiento estratégico y operación par el alcance de la misional de la entidad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1:15" ht="21" customHeight="1" x14ac:dyDescent="0.3">
      <c r="A7" s="98" t="s">
        <v>5</v>
      </c>
      <c r="B7" s="99"/>
      <c r="C7" s="99"/>
      <c r="D7" s="93" t="s">
        <v>182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16.5" customHeight="1" x14ac:dyDescent="0.3">
      <c r="A8" s="98" t="s">
        <v>7</v>
      </c>
      <c r="B8" s="99"/>
      <c r="C8" s="99"/>
      <c r="D8" s="94" t="s">
        <v>183</v>
      </c>
      <c r="E8" s="94"/>
      <c r="F8" s="94"/>
      <c r="G8" s="94"/>
      <c r="H8" s="87" t="s">
        <v>10</v>
      </c>
      <c r="I8" s="88"/>
      <c r="J8" s="88"/>
      <c r="K8" s="89"/>
      <c r="L8" s="84">
        <v>43451</v>
      </c>
      <c r="M8" s="85"/>
      <c r="N8" s="85"/>
      <c r="O8" s="86"/>
    </row>
    <row r="9" spans="1:15" ht="16.5" customHeight="1" x14ac:dyDescent="0.3">
      <c r="A9" s="112" t="s">
        <v>12</v>
      </c>
      <c r="B9" s="113"/>
      <c r="C9" s="113"/>
      <c r="D9" s="94" t="s">
        <v>194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ht="16.5" customHeight="1" x14ac:dyDescent="0.3">
      <c r="A10" s="104"/>
      <c r="B10" s="99"/>
      <c r="C10" s="99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</row>
    <row r="11" spans="1:15" ht="21" customHeight="1" x14ac:dyDescent="0.3">
      <c r="A11" s="81" t="s">
        <v>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</row>
    <row r="12" spans="1:15" ht="16.5" x14ac:dyDescent="0.3">
      <c r="A12" s="45" t="s">
        <v>30</v>
      </c>
      <c r="B12" s="81" t="s">
        <v>32</v>
      </c>
      <c r="C12" s="83"/>
      <c r="D12" s="46" t="s">
        <v>16</v>
      </c>
      <c r="E12" s="46" t="s">
        <v>19</v>
      </c>
      <c r="F12" s="46" t="s">
        <v>20</v>
      </c>
      <c r="G12" s="46" t="s">
        <v>21</v>
      </c>
      <c r="H12" s="46" t="s">
        <v>22</v>
      </c>
      <c r="I12" s="46" t="s">
        <v>23</v>
      </c>
      <c r="J12" s="46" t="s">
        <v>24</v>
      </c>
      <c r="K12" s="46" t="s">
        <v>25</v>
      </c>
      <c r="L12" s="46" t="s">
        <v>34</v>
      </c>
      <c r="M12" s="46" t="s">
        <v>27</v>
      </c>
      <c r="N12" s="46" t="s">
        <v>28</v>
      </c>
      <c r="O12" s="46" t="s">
        <v>29</v>
      </c>
    </row>
    <row r="13" spans="1:15" ht="63.75" customHeight="1" x14ac:dyDescent="0.3">
      <c r="A13" s="49" t="str">
        <f>Identificacion!B16</f>
        <v>Cumplimiento del Plan Operativo Estratrégico</v>
      </c>
      <c r="B13" s="47" t="str">
        <f>Identificacion!E16</f>
        <v>Promedio ponderado de avance en las metas definidas en el POA (Condicionado a implementación d ela metodología POA)</v>
      </c>
      <c r="C13" s="43" t="s">
        <v>37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ht="51.75" customHeight="1" x14ac:dyDescent="0.3">
      <c r="A14" s="49" t="str">
        <f>Identificacion!B17</f>
        <v>Avance en metas del Plan de Desarrollo</v>
      </c>
      <c r="B14" s="47" t="str">
        <f>Identificacion!E17</f>
        <v xml:space="preserve">Promedio ponderado en las metas producto durante el Plan de Desarrollo </v>
      </c>
      <c r="C14" s="44" t="s">
        <v>37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64.5" customHeight="1" x14ac:dyDescent="0.3">
      <c r="A15" s="96" t="str">
        <f>Identificacion!B18</f>
        <v xml:space="preserve">Monitorio a la Gestión Institucional </v>
      </c>
      <c r="B15" s="47" t="str">
        <f>Identificacion!E18</f>
        <v xml:space="preserve">Proporción de indicadores ubicados en el rango de gestión sobresaliente o satisfactorio del total de indicadores conn reporte en la fecha de corte. </v>
      </c>
      <c r="C15" s="43" t="s">
        <v>37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</row>
    <row r="16" spans="1:15" ht="36.75" customHeight="1" x14ac:dyDescent="0.3">
      <c r="A16" s="97"/>
      <c r="B16" s="47" t="str">
        <f>Identificacion!E19</f>
        <v>Indicadores con seguimiento efectivo a la fecha</v>
      </c>
      <c r="C16" s="43" t="s">
        <v>38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51.75" customHeight="1" x14ac:dyDescent="0.3">
      <c r="A17" s="49" t="str">
        <f>Identificacion!B20</f>
        <v xml:space="preserve">Dinámica del presupuestp de Inversión </v>
      </c>
      <c r="B17" s="47" t="str">
        <f>Identificacion!E20</f>
        <v>Promedio ponderado de ejecución presupuestal para  los proyectos de inversión a la fecha</v>
      </c>
      <c r="C17" s="44" t="s">
        <v>37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34.5" customHeight="1" x14ac:dyDescent="0.3">
      <c r="A18" s="49" t="str">
        <f>Identificacion!B21</f>
        <v>Avances en Metas Físicas</v>
      </c>
      <c r="B18" s="47" t="str">
        <f>Identificacion!E21</f>
        <v>Consolidado % de avance en las metas de proyectos de inversión</v>
      </c>
      <c r="C18" s="43" t="s">
        <v>37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34.5" customHeight="1" x14ac:dyDescent="0.3">
      <c r="A19" s="95" t="str">
        <f>Identificacion!B22</f>
        <v xml:space="preserve">Avance en la implementación de Estándares o Sistemas para la Gestión </v>
      </c>
      <c r="B19" s="47" t="str">
        <f>Identificacion!E22</f>
        <v>Promedio ponderado de resultados FURAG</v>
      </c>
      <c r="C19" s="43" t="s">
        <v>38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 ht="34.5" customHeight="1" x14ac:dyDescent="0.3">
      <c r="A20" s="95"/>
      <c r="B20" s="47" t="str">
        <f>Identificacion!E24</f>
        <v>Resultado de auditorias realizadas por la secretaría Distrital de Ambiente</v>
      </c>
      <c r="C20" s="43" t="s">
        <v>186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27.75" customHeight="1" x14ac:dyDescent="0.3">
      <c r="A21" s="95"/>
      <c r="B21" s="47" t="str">
        <f>Identificacion!E25</f>
        <v>Resultados ITB Cohorte 2017</v>
      </c>
      <c r="C21" s="43" t="s">
        <v>195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5" ht="33" customHeight="1" x14ac:dyDescent="0.3">
      <c r="A22" s="95"/>
      <c r="B22" s="47" t="str">
        <f>Identificacion!E27</f>
        <v>Indice de Innovanción Pública - reporta desde 2019</v>
      </c>
      <c r="C22" s="43" t="s">
        <v>201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5.75" customHeight="1" x14ac:dyDescent="0.3"/>
    <row r="24" spans="1:15" ht="15.75" customHeight="1" x14ac:dyDescent="0.3"/>
    <row r="25" spans="1:15" ht="15.75" customHeight="1" x14ac:dyDescent="0.3"/>
    <row r="26" spans="1:15" ht="15.75" customHeight="1" x14ac:dyDescent="0.3"/>
    <row r="27" spans="1:15" ht="15.75" customHeight="1" x14ac:dyDescent="0.3"/>
    <row r="28" spans="1:15" ht="15.75" customHeight="1" x14ac:dyDescent="0.3"/>
    <row r="29" spans="1:15" ht="15.75" customHeight="1" x14ac:dyDescent="0.3"/>
    <row r="30" spans="1:15" ht="15.75" customHeight="1" x14ac:dyDescent="0.3"/>
    <row r="31" spans="1:15" ht="15.75" customHeight="1" x14ac:dyDescent="0.3"/>
    <row r="32" spans="1:1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mergeCells count="23">
    <mergeCell ref="A19:A22"/>
    <mergeCell ref="A15:A16"/>
    <mergeCell ref="A6:C6"/>
    <mergeCell ref="A7:C7"/>
    <mergeCell ref="A1:A4"/>
    <mergeCell ref="A10:O10"/>
    <mergeCell ref="L1:O1"/>
    <mergeCell ref="L2:O2"/>
    <mergeCell ref="L3:O3"/>
    <mergeCell ref="L4:O4"/>
    <mergeCell ref="B1:K2"/>
    <mergeCell ref="B3:K4"/>
    <mergeCell ref="A5:O5"/>
    <mergeCell ref="A8:C8"/>
    <mergeCell ref="A9:C9"/>
    <mergeCell ref="A11:O11"/>
    <mergeCell ref="B12:C12"/>
    <mergeCell ref="L8:O8"/>
    <mergeCell ref="H8:K8"/>
    <mergeCell ref="D6:O6"/>
    <mergeCell ref="D7:O7"/>
    <mergeCell ref="D9:O9"/>
    <mergeCell ref="D8:G8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998"/>
  <sheetViews>
    <sheetView showGridLines="0" zoomScale="55" zoomScaleNormal="55" workbookViewId="0">
      <selection sqref="A1:A4"/>
    </sheetView>
  </sheetViews>
  <sheetFormatPr baseColWidth="10" defaultColWidth="14.42578125" defaultRowHeight="15" customHeight="1" x14ac:dyDescent="0.3"/>
  <cols>
    <col min="1" max="1" width="33.42578125" style="10" customWidth="1"/>
    <col min="2" max="2" width="14.85546875" style="10" customWidth="1"/>
    <col min="3" max="14" width="11.140625" style="10" customWidth="1"/>
    <col min="15" max="24" width="14.42578125" style="10" customWidth="1"/>
    <col min="25" max="26" width="10" style="10" customWidth="1"/>
    <col min="27" max="16384" width="14.42578125" style="10"/>
  </cols>
  <sheetData>
    <row r="1" spans="1:14" ht="15" customHeight="1" x14ac:dyDescent="0.3">
      <c r="A1" s="101"/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07" t="str">
        <f>Identificacion!I1</f>
        <v>Código: 1ES-DIR-IND-01</v>
      </c>
      <c r="L1" s="108"/>
      <c r="M1" s="108"/>
      <c r="N1" s="109"/>
    </row>
    <row r="2" spans="1:14" ht="15" customHeight="1" x14ac:dyDescent="0.3">
      <c r="A2" s="102"/>
      <c r="B2" s="110"/>
      <c r="C2" s="110"/>
      <c r="D2" s="110"/>
      <c r="E2" s="110"/>
      <c r="F2" s="110"/>
      <c r="G2" s="110"/>
      <c r="H2" s="110"/>
      <c r="I2" s="110"/>
      <c r="J2" s="110"/>
      <c r="K2" s="107" t="str">
        <f>Identificacion!I2</f>
        <v>Fecha:  28/12/2018</v>
      </c>
      <c r="L2" s="108"/>
      <c r="M2" s="108"/>
      <c r="N2" s="109"/>
    </row>
    <row r="3" spans="1:14" ht="15" customHeight="1" x14ac:dyDescent="0.3">
      <c r="A3" s="102"/>
      <c r="B3" s="110" t="s">
        <v>1</v>
      </c>
      <c r="C3" s="110"/>
      <c r="D3" s="110"/>
      <c r="E3" s="110"/>
      <c r="F3" s="110"/>
      <c r="G3" s="110"/>
      <c r="H3" s="110"/>
      <c r="I3" s="110"/>
      <c r="J3" s="110"/>
      <c r="K3" s="107" t="str">
        <f>Identificacion!I3</f>
        <v>Versión: 1</v>
      </c>
      <c r="L3" s="108"/>
      <c r="M3" s="108"/>
      <c r="N3" s="109"/>
    </row>
    <row r="4" spans="1:14" ht="15" customHeight="1" x14ac:dyDescent="0.3">
      <c r="A4" s="103"/>
      <c r="B4" s="110"/>
      <c r="C4" s="110"/>
      <c r="D4" s="110"/>
      <c r="E4" s="110"/>
      <c r="F4" s="110"/>
      <c r="G4" s="110"/>
      <c r="H4" s="110"/>
      <c r="I4" s="110"/>
      <c r="J4" s="110"/>
      <c r="K4" s="107" t="s">
        <v>211</v>
      </c>
      <c r="L4" s="108"/>
      <c r="M4" s="108"/>
      <c r="N4" s="109"/>
    </row>
    <row r="5" spans="1:14" ht="7.5" customHeight="1" x14ac:dyDescent="0.3">
      <c r="A5" s="111"/>
      <c r="B5" s="105"/>
      <c r="C5" s="105"/>
      <c r="D5" s="105"/>
      <c r="E5" s="105"/>
      <c r="F5" s="105"/>
      <c r="G5" s="105"/>
      <c r="H5" s="105"/>
      <c r="I5" s="105"/>
      <c r="J5" s="105"/>
      <c r="K5" s="108"/>
      <c r="L5" s="108"/>
      <c r="M5" s="108"/>
      <c r="N5" s="109"/>
    </row>
    <row r="6" spans="1:14" ht="16.5" customHeight="1" x14ac:dyDescent="0.3">
      <c r="A6" s="112" t="s">
        <v>2</v>
      </c>
      <c r="B6" s="99"/>
      <c r="C6" s="100"/>
      <c r="D6" s="126" t="str">
        <f>Identificacion!C7</f>
        <v>Monitoreo al direccionamiento estratégico y operación par el alcance de la misional de la entidad</v>
      </c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14" ht="16.5" customHeight="1" x14ac:dyDescent="0.3">
      <c r="A7" s="112" t="s">
        <v>4</v>
      </c>
      <c r="B7" s="99"/>
      <c r="C7" s="100"/>
      <c r="D7" s="128" t="s">
        <v>203</v>
      </c>
      <c r="E7" s="99"/>
      <c r="F7" s="99"/>
      <c r="G7" s="99"/>
      <c r="H7" s="99"/>
      <c r="I7" s="99"/>
      <c r="J7" s="99"/>
      <c r="K7" s="99"/>
      <c r="L7" s="99"/>
      <c r="M7" s="99"/>
      <c r="N7" s="100"/>
    </row>
    <row r="8" spans="1:14" ht="16.5" customHeight="1" x14ac:dyDescent="0.3">
      <c r="A8" s="10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</row>
    <row r="9" spans="1:14" ht="21" customHeight="1" x14ac:dyDescent="0.3">
      <c r="A9" s="127" t="s">
        <v>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9"/>
    </row>
    <row r="10" spans="1:14" ht="48" customHeight="1" x14ac:dyDescent="0.3">
      <c r="A10" s="1" t="s">
        <v>14</v>
      </c>
      <c r="B10" s="1" t="s">
        <v>247</v>
      </c>
      <c r="C10" s="55" t="s">
        <v>16</v>
      </c>
      <c r="D10" s="55" t="s">
        <v>19</v>
      </c>
      <c r="E10" s="55" t="s">
        <v>20</v>
      </c>
      <c r="F10" s="55" t="s">
        <v>21</v>
      </c>
      <c r="G10" s="55" t="s">
        <v>22</v>
      </c>
      <c r="H10" s="55" t="s">
        <v>23</v>
      </c>
      <c r="I10" s="55" t="s">
        <v>24</v>
      </c>
      <c r="J10" s="55" t="s">
        <v>25</v>
      </c>
      <c r="K10" s="55" t="s">
        <v>26</v>
      </c>
      <c r="L10" s="55" t="s">
        <v>27</v>
      </c>
      <c r="M10" s="55" t="s">
        <v>28</v>
      </c>
      <c r="N10" s="55" t="s">
        <v>29</v>
      </c>
    </row>
    <row r="11" spans="1:14" ht="37.5" customHeight="1" x14ac:dyDescent="0.3">
      <c r="A11" s="75" t="str">
        <f>+Identificacion!I16</f>
        <v>Avance en la ejecución de POA</v>
      </c>
      <c r="B11" s="52" t="s">
        <v>224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38.25" customHeight="1" x14ac:dyDescent="0.3">
      <c r="A12" s="75" t="str">
        <f>+Identificacion!I17</f>
        <v>Avance del Plan de Desarrollo</v>
      </c>
      <c r="B12" s="53">
        <v>1.0900000000000001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1"/>
    </row>
    <row r="13" spans="1:14" ht="66" customHeight="1" x14ac:dyDescent="0.3">
      <c r="A13" s="75" t="str">
        <f>+Identificacion!I18</f>
        <v>Proporción de Indicadores en desempeño sobresaliente y satisfactorio.</v>
      </c>
      <c r="B13" s="53">
        <v>0.76086956521739102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1:14" ht="40.5" customHeight="1" x14ac:dyDescent="0.3">
      <c r="A14" s="75" t="str">
        <f>+Identificacion!I20</f>
        <v>Nivel de ejecución del presupuesto de inversión</v>
      </c>
      <c r="B14" s="53">
        <v>0.97189999999999999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5" spans="1:14" ht="51.75" customHeight="1" x14ac:dyDescent="0.3">
      <c r="A15" s="75" t="str">
        <f>+Identificacion!I21</f>
        <v>Avance de ejecución de las metas fisicas de los proyectos de inversión</v>
      </c>
      <c r="B15" s="53">
        <v>1.04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1:14" ht="72" customHeight="1" x14ac:dyDescent="0.3">
      <c r="A16" s="75" t="str">
        <f>+Identificacion!I22</f>
        <v>Avance en la implementación de indices, estandares o modelos para la gestión.</v>
      </c>
      <c r="B16" s="54">
        <v>63.927599999999998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</row>
    <row r="17" spans="1:14" ht="14.25" customHeight="1" x14ac:dyDescent="0.3">
      <c r="A17" s="133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</row>
    <row r="18" spans="1:14" ht="16.5" customHeight="1" x14ac:dyDescent="0.3">
      <c r="A18" s="129" t="s">
        <v>233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/>
    </row>
    <row r="19" spans="1:14" ht="31.5" customHeight="1" x14ac:dyDescent="0.3">
      <c r="A19" s="134" t="s">
        <v>39</v>
      </c>
      <c r="B19" s="99"/>
      <c r="C19" s="99"/>
      <c r="D19" s="99"/>
      <c r="E19" s="99"/>
      <c r="F19" s="99"/>
      <c r="G19" s="100"/>
      <c r="H19" s="135" t="s">
        <v>40</v>
      </c>
      <c r="I19" s="99"/>
      <c r="J19" s="99"/>
      <c r="K19" s="100"/>
      <c r="L19" s="136" t="s">
        <v>234</v>
      </c>
      <c r="M19" s="99"/>
      <c r="N19" s="100"/>
    </row>
    <row r="20" spans="1:14" ht="42.75" customHeight="1" x14ac:dyDescent="0.3">
      <c r="A20" s="78" t="s">
        <v>14</v>
      </c>
      <c r="B20" s="137" t="s">
        <v>235</v>
      </c>
      <c r="C20" s="138"/>
      <c r="D20" s="139"/>
      <c r="E20" s="65" t="s">
        <v>43</v>
      </c>
      <c r="F20" s="66" t="s">
        <v>44</v>
      </c>
      <c r="G20" s="67" t="s">
        <v>48</v>
      </c>
      <c r="H20" s="68" t="s">
        <v>49</v>
      </c>
      <c r="I20" s="68" t="s">
        <v>50</v>
      </c>
      <c r="J20" s="68" t="s">
        <v>52</v>
      </c>
      <c r="K20" s="68" t="s">
        <v>56</v>
      </c>
      <c r="L20" s="69" t="s">
        <v>57</v>
      </c>
      <c r="M20" s="140" t="s">
        <v>61</v>
      </c>
      <c r="N20" s="106"/>
    </row>
    <row r="21" spans="1:14" ht="40.5" customHeight="1" x14ac:dyDescent="0.3">
      <c r="A21" s="79" t="str">
        <f>+Identificacion!B16</f>
        <v>Cumplimiento del Plan Operativo Estratrégico</v>
      </c>
      <c r="B21" s="116" t="str">
        <f>A11</f>
        <v>Avance en la ejecución de POA</v>
      </c>
      <c r="C21" s="116"/>
      <c r="D21" s="116"/>
      <c r="E21" s="76" t="s">
        <v>199</v>
      </c>
      <c r="F21" s="2" t="s">
        <v>199</v>
      </c>
      <c r="G21" s="2" t="s">
        <v>199</v>
      </c>
      <c r="H21" s="2"/>
      <c r="I21" s="2"/>
      <c r="J21" s="2"/>
      <c r="K21" s="2"/>
      <c r="L21" s="70" t="s">
        <v>224</v>
      </c>
      <c r="M21" s="114" t="s">
        <v>224</v>
      </c>
      <c r="N21" s="115"/>
    </row>
    <row r="22" spans="1:14" ht="67.5" customHeight="1" x14ac:dyDescent="0.3">
      <c r="A22" s="79" t="str">
        <f>+Identificacion!B17</f>
        <v>Avance en metas del Plan de Desarrollo</v>
      </c>
      <c r="B22" s="116" t="str">
        <f>A12</f>
        <v>Avance del Plan de Desarrollo</v>
      </c>
      <c r="C22" s="116"/>
      <c r="D22" s="116"/>
      <c r="E22" s="77" t="s">
        <v>238</v>
      </c>
      <c r="F22" s="64" t="s">
        <v>240</v>
      </c>
      <c r="G22" s="64" t="s">
        <v>239</v>
      </c>
      <c r="H22" s="71"/>
      <c r="I22" s="71"/>
      <c r="J22" s="71"/>
      <c r="K22" s="71"/>
      <c r="L22" s="70" t="s">
        <v>224</v>
      </c>
      <c r="M22" s="114" t="s">
        <v>224</v>
      </c>
      <c r="N22" s="115"/>
    </row>
    <row r="23" spans="1:14" ht="45" customHeight="1" x14ac:dyDescent="0.3">
      <c r="A23" s="79" t="str">
        <f>+Identificacion!B18</f>
        <v xml:space="preserve">Monitorio a la Gestión Institucional </v>
      </c>
      <c r="B23" s="116" t="str">
        <f>A13</f>
        <v>Proporción de Indicadores en desempeño sobresaliente y satisfactorio.</v>
      </c>
      <c r="C23" s="116"/>
      <c r="D23" s="116"/>
      <c r="E23" s="77" t="s">
        <v>241</v>
      </c>
      <c r="F23" s="77" t="s">
        <v>242</v>
      </c>
      <c r="G23" s="77" t="s">
        <v>243</v>
      </c>
      <c r="H23" s="72"/>
      <c r="I23" s="72"/>
      <c r="J23" s="72"/>
      <c r="K23" s="72"/>
      <c r="L23" s="70" t="s">
        <v>224</v>
      </c>
      <c r="M23" s="114" t="s">
        <v>224</v>
      </c>
      <c r="N23" s="115"/>
    </row>
    <row r="24" spans="1:14" ht="59.25" customHeight="1" x14ac:dyDescent="0.3">
      <c r="A24" s="79" t="str">
        <f>+Identificacion!B20</f>
        <v xml:space="preserve">Dinámica del presupuestp de Inversión </v>
      </c>
      <c r="B24" s="116" t="str">
        <f>A14</f>
        <v>Nivel de ejecución del presupuesto de inversión</v>
      </c>
      <c r="C24" s="116"/>
      <c r="D24" s="116"/>
      <c r="E24" s="77" t="s">
        <v>238</v>
      </c>
      <c r="F24" s="64" t="s">
        <v>240</v>
      </c>
      <c r="G24" s="64" t="s">
        <v>239</v>
      </c>
      <c r="H24" s="71"/>
      <c r="I24" s="71"/>
      <c r="J24" s="71"/>
      <c r="K24" s="71"/>
      <c r="L24" s="70" t="s">
        <v>224</v>
      </c>
      <c r="M24" s="114" t="s">
        <v>224</v>
      </c>
      <c r="N24" s="115"/>
    </row>
    <row r="25" spans="1:14" ht="68.25" customHeight="1" x14ac:dyDescent="0.3">
      <c r="A25" s="79" t="str">
        <f>+Identificacion!B21</f>
        <v>Avances en Metas Físicas</v>
      </c>
      <c r="B25" s="116" t="str">
        <f>A15</f>
        <v>Avance de ejecución de las metas fisicas de los proyectos de inversión</v>
      </c>
      <c r="C25" s="116"/>
      <c r="D25" s="116"/>
      <c r="E25" s="77" t="s">
        <v>238</v>
      </c>
      <c r="F25" s="64" t="s">
        <v>240</v>
      </c>
      <c r="G25" s="64" t="s">
        <v>239</v>
      </c>
      <c r="H25" s="73"/>
      <c r="I25" s="73"/>
      <c r="J25" s="73"/>
      <c r="K25" s="73"/>
      <c r="L25" s="70" t="s">
        <v>224</v>
      </c>
      <c r="M25" s="114" t="s">
        <v>224</v>
      </c>
      <c r="N25" s="115"/>
    </row>
    <row r="26" spans="1:14" ht="50.25" customHeight="1" x14ac:dyDescent="0.3">
      <c r="A26" s="79" t="str">
        <f>+Identificacion!B22</f>
        <v xml:space="preserve">Avance en la implementación de Estándares o Sistemas para la Gestión </v>
      </c>
      <c r="B26" s="116" t="str">
        <f>Identificacion!B22</f>
        <v xml:space="preserve">Avance en la implementación de Estándares o Sistemas para la Gestión </v>
      </c>
      <c r="C26" s="116"/>
      <c r="D26" s="116"/>
      <c r="E26" s="77" t="s">
        <v>244</v>
      </c>
      <c r="F26" s="77" t="s">
        <v>245</v>
      </c>
      <c r="G26" s="77" t="s">
        <v>246</v>
      </c>
      <c r="H26" s="74"/>
      <c r="I26" s="74"/>
      <c r="J26" s="74"/>
      <c r="K26" s="74"/>
      <c r="L26" s="70" t="s">
        <v>224</v>
      </c>
      <c r="M26" s="114" t="s">
        <v>224</v>
      </c>
      <c r="N26" s="115"/>
    </row>
    <row r="27" spans="1:14" ht="22.5" customHeight="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5.75" customHeight="1" x14ac:dyDescent="0.3">
      <c r="A28" s="130" t="s">
        <v>81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2"/>
    </row>
    <row r="29" spans="1:14" ht="27" customHeight="1" x14ac:dyDescent="0.3">
      <c r="A29" s="80" t="str">
        <f>B21</f>
        <v>Avance en la ejecución de POA</v>
      </c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2"/>
    </row>
    <row r="30" spans="1:14" ht="42" customHeight="1" x14ac:dyDescent="0.3">
      <c r="A30" s="80" t="str">
        <f>B22</f>
        <v>Avance del Plan de Desarrollo</v>
      </c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5"/>
    </row>
    <row r="31" spans="1:14" ht="42" customHeight="1" x14ac:dyDescent="0.3">
      <c r="A31" s="80" t="str">
        <f>B23</f>
        <v>Proporción de Indicadores en desempeño sobresaliente y satisfactorio.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</row>
    <row r="32" spans="1:14" ht="37.5" customHeight="1" x14ac:dyDescent="0.3">
      <c r="A32" s="80" t="str">
        <f>B24</f>
        <v>Nivel de ejecución del presupuesto de inversión</v>
      </c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</row>
    <row r="33" spans="1:14" ht="42" customHeight="1" x14ac:dyDescent="0.3">
      <c r="A33" s="80" t="str">
        <f>B25</f>
        <v>Avance de ejecución de las metas fisicas de los proyectos de inversión</v>
      </c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9"/>
    </row>
    <row r="34" spans="1:14" ht="57" customHeight="1" x14ac:dyDescent="0.3">
      <c r="A34" s="80" t="str">
        <f>Identificacion!B22</f>
        <v xml:space="preserve">Avance en la implementación de Estándares o Sistemas para la Gestión 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</row>
    <row r="35" spans="1:14" ht="15.75" customHeight="1" x14ac:dyDescent="0.3"/>
    <row r="36" spans="1:14" ht="15.75" customHeight="1" x14ac:dyDescent="0.3"/>
    <row r="37" spans="1:14" ht="15.75" customHeight="1" x14ac:dyDescent="0.3"/>
    <row r="38" spans="1:14" ht="15.75" customHeight="1" x14ac:dyDescent="0.3"/>
    <row r="39" spans="1:14" ht="15.75" customHeight="1" x14ac:dyDescent="0.3"/>
    <row r="40" spans="1:14" ht="15.75" customHeight="1" x14ac:dyDescent="0.3"/>
    <row r="41" spans="1:14" ht="15.75" customHeight="1" x14ac:dyDescent="0.3"/>
    <row r="42" spans="1:14" ht="15.75" customHeight="1" x14ac:dyDescent="0.3"/>
    <row r="43" spans="1:14" ht="15.75" customHeight="1" x14ac:dyDescent="0.3"/>
    <row r="44" spans="1:14" ht="15.75" customHeight="1" x14ac:dyDescent="0.3"/>
    <row r="45" spans="1:14" ht="15.75" customHeight="1" x14ac:dyDescent="0.3"/>
    <row r="46" spans="1:14" ht="15.75" customHeight="1" x14ac:dyDescent="0.3"/>
    <row r="47" spans="1:14" ht="15.75" customHeight="1" x14ac:dyDescent="0.3"/>
    <row r="48" spans="1:14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40">
    <mergeCell ref="A28:N28"/>
    <mergeCell ref="A17:N17"/>
    <mergeCell ref="A19:G19"/>
    <mergeCell ref="H19:K19"/>
    <mergeCell ref="L19:N19"/>
    <mergeCell ref="B20:D20"/>
    <mergeCell ref="M20:N20"/>
    <mergeCell ref="M21:N21"/>
    <mergeCell ref="M22:N22"/>
    <mergeCell ref="A8:N8"/>
    <mergeCell ref="D7:N7"/>
    <mergeCell ref="A7:C7"/>
    <mergeCell ref="A6:C6"/>
    <mergeCell ref="A18:N18"/>
    <mergeCell ref="B33:N33"/>
    <mergeCell ref="B34:N34"/>
    <mergeCell ref="B1:J2"/>
    <mergeCell ref="B3:J4"/>
    <mergeCell ref="A1:A4"/>
    <mergeCell ref="A5:N5"/>
    <mergeCell ref="B29:N29"/>
    <mergeCell ref="B30:N30"/>
    <mergeCell ref="B31:N31"/>
    <mergeCell ref="B32:N32"/>
    <mergeCell ref="K4:N4"/>
    <mergeCell ref="K1:N1"/>
    <mergeCell ref="K2:N2"/>
    <mergeCell ref="K3:N3"/>
    <mergeCell ref="D6:N6"/>
    <mergeCell ref="A9:N9"/>
    <mergeCell ref="M23:N23"/>
    <mergeCell ref="M24:N24"/>
    <mergeCell ref="M25:N25"/>
    <mergeCell ref="M26:N26"/>
    <mergeCell ref="B21:D21"/>
    <mergeCell ref="B22:D22"/>
    <mergeCell ref="B23:D23"/>
    <mergeCell ref="B24:D24"/>
    <mergeCell ref="B25:D25"/>
    <mergeCell ref="B26:D26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C26" sqref="C26"/>
    </sheetView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16" width="10.7109375" customWidth="1"/>
    <col min="17" max="26" width="10" customWidth="1"/>
  </cols>
  <sheetData>
    <row r="1" spans="1:16" ht="34.5" customHeight="1" x14ac:dyDescent="0.3">
      <c r="A1" s="3" t="s">
        <v>51</v>
      </c>
      <c r="B1" s="4" t="s">
        <v>54</v>
      </c>
      <c r="C1" s="5" t="s">
        <v>55</v>
      </c>
      <c r="D1" s="6" t="s">
        <v>58</v>
      </c>
      <c r="E1" s="7" t="s">
        <v>59</v>
      </c>
      <c r="F1" s="8"/>
      <c r="G1" s="9"/>
      <c r="H1" s="10"/>
      <c r="I1" s="10"/>
      <c r="J1" s="10"/>
      <c r="K1" s="10"/>
      <c r="L1" s="10"/>
      <c r="M1" s="10"/>
      <c r="N1" s="10"/>
      <c r="O1" s="10"/>
      <c r="P1" s="10"/>
    </row>
    <row r="2" spans="1:16" ht="16.5" customHeight="1" x14ac:dyDescent="0.3">
      <c r="A2" s="11" t="s">
        <v>60</v>
      </c>
      <c r="B2" s="12" t="s">
        <v>62</v>
      </c>
      <c r="C2" s="13" t="s">
        <v>63</v>
      </c>
      <c r="D2" s="14" t="s">
        <v>64</v>
      </c>
      <c r="E2" s="15" t="s">
        <v>65</v>
      </c>
      <c r="F2" s="16"/>
      <c r="G2" s="9"/>
      <c r="H2" s="10"/>
      <c r="I2" s="10"/>
      <c r="J2" s="10"/>
      <c r="K2" s="10"/>
      <c r="L2" s="10"/>
      <c r="M2" s="10"/>
      <c r="N2" s="10"/>
      <c r="O2" s="10"/>
      <c r="P2" s="10"/>
    </row>
    <row r="3" spans="1:16" ht="16.5" customHeight="1" x14ac:dyDescent="0.3">
      <c r="A3" s="17" t="s">
        <v>66</v>
      </c>
      <c r="B3" s="18" t="s">
        <v>36</v>
      </c>
      <c r="C3" s="13" t="s">
        <v>67</v>
      </c>
      <c r="D3" s="14" t="s">
        <v>68</v>
      </c>
      <c r="E3" s="15" t="s">
        <v>69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6.5" customHeight="1" x14ac:dyDescent="0.3">
      <c r="A4" s="11" t="s">
        <v>70</v>
      </c>
      <c r="B4" s="18" t="s">
        <v>71</v>
      </c>
      <c r="C4" s="20" t="s">
        <v>72</v>
      </c>
      <c r="D4" s="21" t="s">
        <v>73</v>
      </c>
      <c r="E4" s="22" t="s">
        <v>74</v>
      </c>
      <c r="F4" s="16"/>
      <c r="G4" s="9"/>
      <c r="H4" s="10"/>
      <c r="I4" s="10"/>
      <c r="J4" s="10"/>
      <c r="K4" s="10"/>
      <c r="L4" s="10"/>
      <c r="M4" s="10"/>
      <c r="N4" s="10"/>
      <c r="O4" s="10"/>
      <c r="P4" s="10"/>
    </row>
    <row r="5" spans="1:16" ht="16.5" customHeight="1" x14ac:dyDescent="0.3">
      <c r="A5" s="23" t="s">
        <v>75</v>
      </c>
      <c r="B5" s="24"/>
      <c r="C5" s="20" t="s">
        <v>76</v>
      </c>
      <c r="D5" s="14" t="s">
        <v>77</v>
      </c>
      <c r="E5" s="16"/>
      <c r="F5" s="16"/>
      <c r="G5" s="9"/>
      <c r="H5" s="10"/>
      <c r="I5" s="10"/>
      <c r="J5" s="10"/>
      <c r="K5" s="10"/>
      <c r="L5" s="10"/>
      <c r="M5" s="10"/>
      <c r="N5" s="10"/>
      <c r="O5" s="10"/>
      <c r="P5" s="10"/>
    </row>
    <row r="6" spans="1:16" ht="16.5" customHeight="1" x14ac:dyDescent="0.3">
      <c r="A6" s="25" t="s">
        <v>78</v>
      </c>
      <c r="B6" s="10"/>
      <c r="C6" s="26"/>
      <c r="D6" s="14" t="s">
        <v>79</v>
      </c>
      <c r="E6" s="27"/>
      <c r="F6" s="16"/>
      <c r="G6" s="9"/>
      <c r="H6" s="10"/>
      <c r="I6" s="10"/>
      <c r="J6" s="10"/>
      <c r="K6" s="10"/>
      <c r="L6" s="10"/>
      <c r="M6" s="10"/>
      <c r="N6" s="10"/>
      <c r="O6" s="10"/>
      <c r="P6" s="10"/>
    </row>
    <row r="7" spans="1:16" ht="16.5" customHeight="1" x14ac:dyDescent="0.3">
      <c r="A7" s="29" t="s">
        <v>80</v>
      </c>
      <c r="B7" s="10"/>
      <c r="C7" s="30"/>
      <c r="D7" s="31"/>
      <c r="E7" s="19"/>
      <c r="F7" s="16"/>
      <c r="G7" s="9"/>
      <c r="H7" s="10"/>
      <c r="I7" s="10"/>
      <c r="J7" s="10"/>
      <c r="K7" s="10"/>
      <c r="L7" s="10"/>
      <c r="M7" s="10"/>
      <c r="N7" s="10"/>
      <c r="O7" s="10"/>
      <c r="P7" s="10"/>
    </row>
    <row r="8" spans="1:16" ht="16.5" customHeight="1" x14ac:dyDescent="0.3">
      <c r="A8" s="29" t="s">
        <v>82</v>
      </c>
      <c r="B8" s="32" t="s">
        <v>83</v>
      </c>
      <c r="C8" s="33" t="s">
        <v>84</v>
      </c>
      <c r="D8" s="34" t="s">
        <v>85</v>
      </c>
      <c r="E8" s="35" t="s">
        <v>86</v>
      </c>
      <c r="F8" s="35" t="s">
        <v>87</v>
      </c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6.5" customHeight="1" x14ac:dyDescent="0.3">
      <c r="A9" s="10"/>
      <c r="B9" s="10" t="s">
        <v>88</v>
      </c>
      <c r="C9" s="10" t="s">
        <v>89</v>
      </c>
      <c r="D9" s="36" t="s">
        <v>90</v>
      </c>
      <c r="E9" s="28" t="s">
        <v>91</v>
      </c>
      <c r="F9" s="10" t="s">
        <v>92</v>
      </c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16.5" customHeight="1" x14ac:dyDescent="0.3">
      <c r="A10" s="10"/>
      <c r="B10" s="10" t="s">
        <v>93</v>
      </c>
      <c r="C10" s="10" t="s">
        <v>94</v>
      </c>
      <c r="D10" s="37" t="s">
        <v>95</v>
      </c>
      <c r="E10" s="28" t="s">
        <v>97</v>
      </c>
      <c r="F10" s="38" t="s">
        <v>98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6.5" customHeight="1" x14ac:dyDescent="0.3">
      <c r="A11" s="10"/>
      <c r="B11" s="10" t="s">
        <v>99</v>
      </c>
      <c r="C11" s="10" t="s">
        <v>100</v>
      </c>
      <c r="D11" s="36" t="s">
        <v>101</v>
      </c>
      <c r="E11" s="28" t="s">
        <v>102</v>
      </c>
      <c r="F11" s="38" t="s">
        <v>103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6.5" customHeight="1" x14ac:dyDescent="0.3">
      <c r="A12" s="10"/>
      <c r="B12" s="10" t="s">
        <v>104</v>
      </c>
      <c r="C12" s="10" t="s">
        <v>105</v>
      </c>
      <c r="D12" s="36" t="s">
        <v>106</v>
      </c>
      <c r="E12" s="28" t="s">
        <v>107</v>
      </c>
      <c r="F12" s="38" t="s">
        <v>108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6.5" customHeight="1" x14ac:dyDescent="0.3">
      <c r="A13" s="10"/>
      <c r="B13" s="10" t="s">
        <v>109</v>
      </c>
      <c r="C13" s="10" t="s">
        <v>110</v>
      </c>
      <c r="D13" s="36" t="s">
        <v>111</v>
      </c>
      <c r="E13" s="28" t="s">
        <v>112</v>
      </c>
      <c r="F13" s="39" t="s">
        <v>113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6.5" customHeight="1" x14ac:dyDescent="0.3">
      <c r="A14" s="10"/>
      <c r="B14" s="10" t="s">
        <v>114</v>
      </c>
      <c r="C14" s="10" t="s">
        <v>115</v>
      </c>
      <c r="D14" s="36" t="s">
        <v>116</v>
      </c>
      <c r="E14" s="28" t="s">
        <v>117</v>
      </c>
      <c r="F14" s="38" t="s">
        <v>118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6.5" customHeight="1" x14ac:dyDescent="0.3">
      <c r="A15" s="10"/>
      <c r="B15" s="10" t="s">
        <v>119</v>
      </c>
      <c r="C15" s="10" t="s">
        <v>120</v>
      </c>
      <c r="D15" s="36" t="s">
        <v>121</v>
      </c>
      <c r="E15" s="28" t="s">
        <v>122</v>
      </c>
      <c r="F15" s="38" t="s">
        <v>33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6.5" customHeight="1" x14ac:dyDescent="0.3">
      <c r="A16" s="10"/>
      <c r="B16" s="10"/>
      <c r="C16" s="10" t="s">
        <v>123</v>
      </c>
      <c r="D16" s="40"/>
      <c r="E16" s="28" t="s">
        <v>124</v>
      </c>
      <c r="F16" s="10" t="s">
        <v>125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6.5" customHeight="1" x14ac:dyDescent="0.3">
      <c r="A17" s="10"/>
      <c r="B17" s="10"/>
      <c r="C17" s="10" t="s">
        <v>126</v>
      </c>
      <c r="D17" s="10"/>
      <c r="E17" s="41" t="s">
        <v>13</v>
      </c>
      <c r="F17" s="38" t="s">
        <v>127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16.5" customHeight="1" x14ac:dyDescent="0.3">
      <c r="A18" s="42" t="s">
        <v>128</v>
      </c>
      <c r="B18" s="10"/>
      <c r="C18" s="10" t="s">
        <v>129</v>
      </c>
      <c r="D18" s="10"/>
      <c r="E18" s="28" t="s">
        <v>130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16.5" customHeight="1" x14ac:dyDescent="0.3">
      <c r="A19" s="10" t="s">
        <v>131</v>
      </c>
      <c r="B19" s="10"/>
      <c r="C19" s="10" t="s">
        <v>132</v>
      </c>
      <c r="D19" s="10"/>
      <c r="E19" s="28" t="s">
        <v>133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16.5" customHeight="1" x14ac:dyDescent="0.3">
      <c r="A20" s="10" t="s">
        <v>134</v>
      </c>
      <c r="B20" s="10"/>
      <c r="C20" s="10" t="s">
        <v>135</v>
      </c>
      <c r="D20" s="10"/>
      <c r="E20" s="28" t="s">
        <v>136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16.5" customHeight="1" x14ac:dyDescent="0.3">
      <c r="A21" s="10"/>
      <c r="B21" s="10"/>
      <c r="C21" s="10" t="s">
        <v>137</v>
      </c>
      <c r="D21" s="10"/>
      <c r="E21" s="28" t="s">
        <v>138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ht="16.5" customHeight="1" x14ac:dyDescent="0.3">
      <c r="A22" s="10"/>
      <c r="B22" s="10"/>
      <c r="C22" s="10" t="s">
        <v>139</v>
      </c>
      <c r="D22" s="10"/>
      <c r="E22" s="28" t="s">
        <v>140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6.5" customHeight="1" x14ac:dyDescent="0.3">
      <c r="A23" s="10"/>
      <c r="B23" s="10"/>
      <c r="C23" s="10" t="s">
        <v>141</v>
      </c>
      <c r="D23" s="10"/>
      <c r="E23" s="28" t="s">
        <v>142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16.5" customHeight="1" x14ac:dyDescent="0.3">
      <c r="A24" s="10"/>
      <c r="B24" s="10"/>
      <c r="C24" s="10" t="s">
        <v>143</v>
      </c>
      <c r="D24" s="10"/>
      <c r="E24" s="28" t="s">
        <v>144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6.5" customHeight="1" x14ac:dyDescent="0.3">
      <c r="A25" s="10"/>
      <c r="B25" s="10"/>
      <c r="C25" s="10"/>
      <c r="D25" s="10"/>
      <c r="E25" s="28" t="s">
        <v>145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6.5" customHeight="1" x14ac:dyDescent="0.3">
      <c r="A26" s="10"/>
      <c r="B26" s="10" t="s">
        <v>147</v>
      </c>
      <c r="C26" s="10">
        <v>2018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16.5" customHeight="1" x14ac:dyDescent="0.3">
      <c r="A27" s="10"/>
      <c r="B27" s="10"/>
      <c r="C27" s="10">
        <v>2019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16.5" customHeight="1" x14ac:dyDescent="0.3">
      <c r="A28" s="10"/>
      <c r="B28" s="10"/>
      <c r="C28" s="10">
        <v>2020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6.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16.5" customHeight="1" x14ac:dyDescent="0.3">
      <c r="A30" s="10"/>
      <c r="B30" s="10" t="s">
        <v>148</v>
      </c>
      <c r="C30" s="10" t="s">
        <v>149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16.5" customHeight="1" x14ac:dyDescent="0.3">
      <c r="A31" s="10"/>
      <c r="B31" s="10"/>
      <c r="C31" s="10" t="s">
        <v>150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6.5" customHeight="1" x14ac:dyDescent="0.3">
      <c r="A32" s="10"/>
      <c r="B32" s="10"/>
      <c r="C32" s="10" t="s">
        <v>151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16.5" customHeight="1" x14ac:dyDescent="0.3">
      <c r="A33" s="10"/>
      <c r="B33" s="10"/>
      <c r="C33" s="10" t="s">
        <v>152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6.5" customHeight="1" x14ac:dyDescent="0.3">
      <c r="A34" s="10"/>
      <c r="B34" s="10"/>
      <c r="C34" s="10" t="s">
        <v>153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6.5" customHeight="1" x14ac:dyDescent="0.3">
      <c r="A35" s="10"/>
      <c r="B35" s="10"/>
      <c r="C35" s="10" t="s">
        <v>154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16.5" customHeight="1" x14ac:dyDescent="0.3">
      <c r="A36" s="10"/>
      <c r="B36" s="10"/>
      <c r="C36" s="10" t="s">
        <v>155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6.5" customHeight="1" x14ac:dyDescent="0.3">
      <c r="A37" s="10"/>
      <c r="B37" s="10"/>
      <c r="C37" s="10" t="s">
        <v>157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6.5" customHeight="1" x14ac:dyDescent="0.3">
      <c r="A38" s="10"/>
      <c r="B38" s="10"/>
      <c r="C38" s="10" t="s">
        <v>158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6.5" customHeight="1" x14ac:dyDescent="0.3">
      <c r="A39" s="10"/>
      <c r="B39" s="10"/>
      <c r="C39" s="10" t="s">
        <v>159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6.5" customHeight="1" x14ac:dyDescent="0.3">
      <c r="A40" s="10"/>
      <c r="B40" s="10"/>
      <c r="C40" s="10" t="s">
        <v>160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6.5" customHeight="1" x14ac:dyDescent="0.3">
      <c r="A41" s="10"/>
      <c r="B41" s="10"/>
      <c r="C41" s="10" t="s">
        <v>161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6.5" customHeight="1" x14ac:dyDescent="0.3">
      <c r="A42" s="10"/>
      <c r="B42" s="10"/>
      <c r="C42" s="10" t="s">
        <v>162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6.5" customHeight="1" x14ac:dyDescent="0.3">
      <c r="A43" s="10"/>
      <c r="B43" s="10"/>
      <c r="C43" s="10" t="s">
        <v>163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6.5" customHeight="1" x14ac:dyDescent="0.3">
      <c r="A44" s="10"/>
      <c r="B44" s="10"/>
      <c r="C44" s="10" t="s">
        <v>164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6.5" customHeight="1" x14ac:dyDescent="0.3">
      <c r="A45" s="10"/>
      <c r="B45" s="10"/>
      <c r="C45" s="10" t="s">
        <v>165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16.5" customHeight="1" x14ac:dyDescent="0.3">
      <c r="A46" s="10"/>
      <c r="B46" s="10"/>
      <c r="C46" s="10" t="s">
        <v>166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16.5" customHeight="1" x14ac:dyDescent="0.3">
      <c r="A47" s="10"/>
      <c r="B47" s="10"/>
      <c r="C47" s="10" t="s">
        <v>167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16.5" customHeight="1" x14ac:dyDescent="0.3">
      <c r="A48" s="10"/>
      <c r="B48" s="10"/>
      <c r="C48" s="10" t="s">
        <v>168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ht="16.5" customHeight="1" x14ac:dyDescent="0.3">
      <c r="A49" s="10"/>
      <c r="B49" s="10"/>
      <c r="C49" s="10" t="s">
        <v>169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ht="16.5" customHeight="1" x14ac:dyDescent="0.3">
      <c r="A50" s="10"/>
      <c r="B50" s="10"/>
      <c r="C50" s="10" t="s">
        <v>170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ht="16.5" customHeight="1" x14ac:dyDescent="0.3">
      <c r="A51" s="10"/>
      <c r="B51" s="10"/>
      <c r="C51" s="10" t="s">
        <v>171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ht="16.5" customHeight="1" x14ac:dyDescent="0.3">
      <c r="A52" s="10"/>
      <c r="B52" s="10"/>
      <c r="C52" s="10" t="s">
        <v>172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16.5" customHeight="1" x14ac:dyDescent="0.3">
      <c r="A53" s="10"/>
      <c r="B53" s="10"/>
      <c r="C53" s="10" t="s">
        <v>173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16.5" customHeight="1" x14ac:dyDescent="0.3">
      <c r="A54" s="10"/>
      <c r="B54" s="10"/>
      <c r="C54" s="10" t="s">
        <v>174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ht="16.5" customHeight="1" x14ac:dyDescent="0.3">
      <c r="A55" s="10"/>
      <c r="B55" s="10"/>
      <c r="C55" s="10" t="s">
        <v>175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ht="16.5" customHeight="1" x14ac:dyDescent="0.3">
      <c r="A56" s="10"/>
      <c r="B56" s="10"/>
      <c r="C56" s="10" t="s">
        <v>176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6.5" customHeight="1" x14ac:dyDescent="0.3">
      <c r="A57" s="10"/>
      <c r="B57" s="10"/>
      <c r="C57" s="10" t="s">
        <v>177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ht="16.5" customHeight="1" x14ac:dyDescent="0.3">
      <c r="A58" s="10"/>
      <c r="B58" s="10"/>
      <c r="C58" s="10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ht="16.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ht="15.75" customHeight="1" x14ac:dyDescent="0.25"/>
    <row r="61" spans="1:16" ht="15.75" customHeight="1" x14ac:dyDescent="0.25"/>
    <row r="62" spans="1:16" ht="15.75" customHeight="1" x14ac:dyDescent="0.25"/>
    <row r="63" spans="1:16" ht="15.75" customHeight="1" x14ac:dyDescent="0.25"/>
    <row r="64" spans="1:1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Identificacion</vt:lpstr>
      <vt:lpstr>Seguimiento</vt:lpstr>
      <vt:lpstr>Analisis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Natalia Alejandra Lopez Perez</cp:lastModifiedBy>
  <cp:lastPrinted>2019-02-27T18:15:24Z</cp:lastPrinted>
  <dcterms:created xsi:type="dcterms:W3CDTF">2018-12-19T23:57:35Z</dcterms:created>
  <dcterms:modified xsi:type="dcterms:W3CDTF">2020-02-10T20:38:03Z</dcterms:modified>
</cp:coreProperties>
</file>