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talia.lopez\Downloads\"/>
    </mc:Choice>
  </mc:AlternateContent>
  <bookViews>
    <workbookView xWindow="0" yWindow="0" windowWidth="24000" windowHeight="8700" tabRatio="290" firstSheet="2" activeTab="2"/>
  </bookViews>
  <sheets>
    <sheet name="Identificacion" sheetId="1" r:id="rId1"/>
    <sheet name="Copia de Identificacion" sheetId="2" state="hidden" r:id="rId2"/>
    <sheet name="Seguimiento" sheetId="3" r:id="rId3"/>
    <sheet name="Analisis" sheetId="4" r:id="rId4"/>
    <sheet name="Listas" sheetId="5" state="hidden" r:id="rId5"/>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5" i="3" l="1"/>
  <c r="D11" i="4" l="1"/>
  <c r="E11" i="4"/>
  <c r="D12" i="4"/>
  <c r="E12" i="4"/>
  <c r="D13" i="4"/>
  <c r="E13" i="4"/>
  <c r="D14" i="4"/>
  <c r="E14" i="4"/>
  <c r="D15" i="4"/>
  <c r="E15" i="4"/>
  <c r="D16" i="4"/>
  <c r="E16" i="4"/>
  <c r="C16" i="4"/>
  <c r="C15" i="4"/>
  <c r="C14" i="4"/>
  <c r="C13" i="4"/>
  <c r="C12" i="4"/>
  <c r="C11" i="4"/>
  <c r="D17" i="4" l="1"/>
  <c r="E17" i="4"/>
  <c r="C17" i="4"/>
  <c r="B13" i="3" l="1"/>
  <c r="A13" i="3" l="1"/>
  <c r="A14" i="4"/>
  <c r="A23" i="3"/>
  <c r="B23" i="3"/>
  <c r="B22" i="3"/>
  <c r="B21" i="3"/>
  <c r="A21" i="3"/>
  <c r="A34" i="4"/>
  <c r="B25" i="4"/>
  <c r="A25" i="4"/>
  <c r="H23" i="4" l="1"/>
  <c r="H26" i="4"/>
  <c r="H27" i="4"/>
  <c r="H28" i="4"/>
  <c r="H25" i="4"/>
  <c r="A24" i="4"/>
  <c r="A33" i="4" s="1"/>
  <c r="A27" i="3"/>
  <c r="A37" i="4"/>
  <c r="B28" i="4"/>
  <c r="A28" i="4"/>
  <c r="B27" i="4"/>
  <c r="A27" i="4"/>
  <c r="A36" i="4" s="1"/>
  <c r="B26" i="4"/>
  <c r="A26" i="4"/>
  <c r="A35" i="4" s="1"/>
  <c r="B24" i="4"/>
  <c r="B23" i="4"/>
  <c r="A23" i="4"/>
  <c r="A32" i="4" s="1"/>
  <c r="B22" i="4"/>
  <c r="A22" i="4"/>
  <c r="A31" i="4" s="1"/>
  <c r="A17" i="4"/>
  <c r="A16" i="4"/>
  <c r="A15" i="4"/>
  <c r="A13" i="4"/>
  <c r="A12" i="4"/>
  <c r="D6" i="4"/>
  <c r="B28" i="3"/>
  <c r="B27" i="3"/>
  <c r="B26" i="3"/>
  <c r="B25" i="3"/>
  <c r="A25" i="3"/>
  <c r="B24" i="3"/>
  <c r="B20" i="3"/>
  <c r="B19" i="3"/>
  <c r="A19" i="3"/>
  <c r="B16" i="3"/>
  <c r="A15" i="3"/>
  <c r="B14" i="3"/>
  <c r="A11" i="4"/>
  <c r="E6" i="3"/>
  <c r="H24" i="4" l="1"/>
  <c r="H22" i="4"/>
</calcChain>
</file>

<file path=xl/sharedStrings.xml><?xml version="1.0" encoding="utf-8"?>
<sst xmlns="http://schemas.openxmlformats.org/spreadsheetml/2006/main" count="429" uniqueCount="298">
  <si>
    <t>DIRECCIONAMIENTO ESTRATÉGICO INSTITUCIONAL</t>
  </si>
  <si>
    <t>Código:</t>
  </si>
  <si>
    <t xml:space="preserve">versión: </t>
  </si>
  <si>
    <t>HOJA DE VIDA DEL INDICADOR</t>
  </si>
  <si>
    <t xml:space="preserve">Fecha: </t>
  </si>
  <si>
    <t>Página</t>
  </si>
  <si>
    <t>NOMBRE DEL INDICADOR</t>
  </si>
  <si>
    <t>IDENTIFICACIÓN</t>
  </si>
  <si>
    <t>RESPONSABLE DE DILIGENCIAMIENTO</t>
  </si>
  <si>
    <t>Desempeño Gestión Financiera</t>
  </si>
  <si>
    <t>OBJETIVO DEL INDICADOR</t>
  </si>
  <si>
    <t>PROCESO AL QUE APORTA</t>
  </si>
  <si>
    <t>TR - Gestión Financiera</t>
  </si>
  <si>
    <t>PERIODO REPORTADO</t>
  </si>
  <si>
    <t>FECHA DE REPORTE</t>
  </si>
  <si>
    <t>OBJETIVO ESTRATÉGICO AL QUE APORTA</t>
  </si>
  <si>
    <t>FUENTE DE INFORMACIÓN</t>
  </si>
  <si>
    <t>7.    Implementar un modelo de gestión que facilite la articulación de los procesos institucionales, alineándolos a la misión del Idartes y las demandas de la ciudadanía y del sector.</t>
  </si>
  <si>
    <t>PROYECTO AL QUE APORTA</t>
  </si>
  <si>
    <t>PERIODICIDAD DE REPORTE</t>
  </si>
  <si>
    <t>SEGUIMIENTO</t>
  </si>
  <si>
    <t>DESCRIPCIÓN</t>
  </si>
  <si>
    <t>COMPONENTE</t>
  </si>
  <si>
    <t>Trimestral</t>
  </si>
  <si>
    <t>EJE</t>
  </si>
  <si>
    <t>VARIABLES</t>
  </si>
  <si>
    <t>UNIDAD DE MEDIDA DE VARIABLES</t>
  </si>
  <si>
    <t>ene.</t>
  </si>
  <si>
    <t>FÓRMULA</t>
  </si>
  <si>
    <t>feb.</t>
  </si>
  <si>
    <t>UNIDAD DE MEDIDA RESULTADO</t>
  </si>
  <si>
    <t>1. Presupuesto</t>
  </si>
  <si>
    <t>mar.</t>
  </si>
  <si>
    <t>abr.</t>
  </si>
  <si>
    <t>may.</t>
  </si>
  <si>
    <t>jun.</t>
  </si>
  <si>
    <t>jul.</t>
  </si>
  <si>
    <t>ago.</t>
  </si>
  <si>
    <t>sept.</t>
  </si>
  <si>
    <t>oct.</t>
  </si>
  <si>
    <t>nov.</t>
  </si>
  <si>
    <t>dic.</t>
  </si>
  <si>
    <t>1.1 Ejecución - lo que ya no quedaría para reservas del otro año
Hay algún enfoque? que no sea sumatoria indiscrimida, (funcionamiento e inversión)?</t>
  </si>
  <si>
    <t>Medir el nivel de ejecución del presupuesto aprobado (CDP vs lo aprobado)</t>
  </si>
  <si>
    <t>a</t>
  </si>
  <si>
    <t>Presupuesto de la entidad de la vigencia</t>
  </si>
  <si>
    <t>COP</t>
  </si>
  <si>
    <t>b</t>
  </si>
  <si>
    <r>
      <rPr>
        <b/>
        <sz val="11"/>
        <rFont val="Calibri"/>
        <family val="2"/>
      </rPr>
      <t>x</t>
    </r>
    <r>
      <rPr>
        <sz val="11"/>
        <color rgb="FF000000"/>
        <rFont val="Calibri"/>
        <family val="2"/>
      </rPr>
      <t>/a*100</t>
    </r>
  </si>
  <si>
    <t>%</t>
  </si>
  <si>
    <t>1.1 Ejecución Presupuestal de Gastos de funcionamiento e inversión</t>
  </si>
  <si>
    <t>Medir el nivel de ejecución de lo programado (RP vs CDP)</t>
  </si>
  <si>
    <t>Sumatoria acumulativa de valores de CDP expedidos</t>
  </si>
  <si>
    <t>c/b*100</t>
  </si>
  <si>
    <t>Determinar el grado del presupuesto ejecutado, conociendo el valor de los compromisos presupuestales de la vigencia</t>
  </si>
  <si>
    <t>Medir el nivel de giros, de "ejecución" de lo comprometido (giros vs RP)</t>
  </si>
  <si>
    <t>c</t>
  </si>
  <si>
    <t>Sumatoria acumulativa de valores de RP expedidos</t>
  </si>
  <si>
    <t>d/c*100</t>
  </si>
  <si>
    <t>-</t>
  </si>
  <si>
    <t>d</t>
  </si>
  <si>
    <t>Sumatoria acumulativa de giros</t>
  </si>
  <si>
    <t>Pesos</t>
  </si>
  <si>
    <t>1.2 Modificaciones</t>
  </si>
  <si>
    <t>Conocer las modificaciones presupuestales realizadas en la vigencia - de inversión y funcionamiento? Se explica en qué constió dicha modificación. Quién la solicitó?
Cómo funcionan las modificaciones?</t>
  </si>
  <si>
    <t xml:space="preserve">Valor del total de los compromisos acumulados / Valor de la apropiación vigente  </t>
  </si>
  <si>
    <t>Porcentaje</t>
  </si>
  <si>
    <t xml:space="preserve"> Valor de la apropiación vigente para gastos de funcionamiento e inversión</t>
  </si>
  <si>
    <t>1.2 Ejecución de presupuesto rentas e ingresos</t>
  </si>
  <si>
    <t>Cantidad de Modificaciones Presupuestales Realizadas</t>
  </si>
  <si>
    <t>Número</t>
  </si>
  <si>
    <t>presupuesto hoy - presupuesto mañana</t>
  </si>
  <si>
    <t>Monto de las Modificaciones Presupuestales</t>
  </si>
  <si>
    <t>Presupuesto con CDP?</t>
  </si>
  <si>
    <t>1.3 PAC</t>
  </si>
  <si>
    <t>Conocer el nivel de ejecución de los PAC por unidad de gestión.</t>
  </si>
  <si>
    <t>Valor autorización de giro acumulado</t>
  </si>
  <si>
    <t>PAC ejecutado</t>
  </si>
  <si>
    <t>Valor autorización de giro acumulado / Valor total de los compromisos acumulados</t>
  </si>
  <si>
    <t>a/b*100</t>
  </si>
  <si>
    <t>Valor Total de los compromisos acumulados</t>
  </si>
  <si>
    <t>PAC programado</t>
  </si>
  <si>
    <t xml:space="preserve">Realizar el control de los giros realizados a las Reservas Presupuestales de la vigencia. </t>
  </si>
  <si>
    <t>1.4 Reservas</t>
  </si>
  <si>
    <t>Valor total de las Reservas giradas</t>
  </si>
  <si>
    <t>Conocer el nivel de ejecución de reservas presupuestales.</t>
  </si>
  <si>
    <t>Reservas giradas</t>
  </si>
  <si>
    <t xml:space="preserve">Valor total de las Reservas giradas / Valor Total de Reservas de la Vigencia  </t>
  </si>
  <si>
    <t>Valor Total de Reservas de la Vigencia</t>
  </si>
  <si>
    <t>Reservas constituidas</t>
  </si>
  <si>
    <t>2. Recaudo</t>
  </si>
  <si>
    <t>2. Tesorería</t>
  </si>
  <si>
    <t>2.1 Cumplimiento meta de recaudo</t>
  </si>
  <si>
    <t>2.1 PAC No Ejecutado</t>
  </si>
  <si>
    <t>Conocer el nivel de recaudo de la entidad.</t>
  </si>
  <si>
    <t>Ingresos - cuál cuenta bancaria, hay 2+?</t>
  </si>
  <si>
    <t xml:space="preserve">Definir el porcentaje de PAC No Ejecutado de la entidad en cada vigencia </t>
  </si>
  <si>
    <t>Meta de recaudo (cómo se plantea?)</t>
  </si>
  <si>
    <t>Conocer el porcentaje de conciliación de dichos ingresos.</t>
  </si>
  <si>
    <t>PAC No Ejecutado</t>
  </si>
  <si>
    <t>c/a*100</t>
  </si>
  <si>
    <t>Pac No Ejecutado/Pac Programado *100</t>
  </si>
  <si>
    <t>Ingresos conciliados</t>
  </si>
  <si>
    <t>PAC Programado</t>
  </si>
  <si>
    <t>DEFINICIONES CONCEPTUALES</t>
  </si>
  <si>
    <t>Presupuesto programado
Presupuesto aprobado
Presupuesto comprometido
Presupuesto ejecutado
Presupuesto apropiado</t>
  </si>
  <si>
    <t>3. Contabilidad</t>
  </si>
  <si>
    <t>RESPONSABLE DEL ANÁLISIS</t>
  </si>
  <si>
    <t>RESULTADOS</t>
  </si>
  <si>
    <t>INDICADOR</t>
  </si>
  <si>
    <t>Unidades de médida</t>
  </si>
  <si>
    <t>Periodicidad</t>
  </si>
  <si>
    <t xml:space="preserve">Tipo de Acción </t>
  </si>
  <si>
    <t>sep.</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</si>
  <si>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</si>
  <si>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</si>
  <si>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</si>
  <si>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</si>
  <si>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</si>
  <si>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</si>
  <si>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</si>
  <si>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</si>
  <si>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</si>
  <si>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</si>
  <si>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</si>
  <si>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</si>
  <si>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</si>
  <si>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</si>
  <si>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</si>
  <si>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</si>
  <si>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</si>
  <si>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</si>
  <si>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</si>
  <si>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</si>
  <si>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</si>
  <si>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</si>
  <si>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</si>
  <si>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</si>
  <si>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</si>
  <si>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</si>
  <si>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</si>
  <si>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</si>
  <si>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</si>
  <si>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</si>
  <si>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</si>
  <si>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</si>
  <si>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</si>
  <si>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</si>
  <si>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</si>
  <si>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</si>
  <si>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</si>
  <si>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</si>
  <si>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</si>
  <si>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</si>
  <si>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</si>
  <si>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</si>
  <si>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</si>
  <si>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</si>
  <si>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</si>
  <si>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</si>
  <si>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</si>
  <si>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</si>
  <si>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</si>
  <si>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</si>
  <si>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</si>
  <si>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</si>
  <si>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</si>
  <si>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</si>
  <si>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</si>
  <si>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</si>
  <si>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</si>
  <si>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</si>
  <si>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</si>
  <si>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</si>
  <si>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</si>
  <si>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</si>
  <si>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</si>
  <si>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</si>
  <si>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</si>
  <si>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</si>
  <si>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</si>
  <si>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</si>
  <si>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</si>
  <si>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</si>
  <si>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</si>
  <si>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</si>
  <si>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</si>
  <si>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</si>
  <si>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</si>
  <si>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</si>
  <si>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</si>
  <si>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</si>
  <si>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</si>
  <si>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</si>
  <si>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</si>
  <si>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</si>
  <si>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</si>
  <si>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</si>
  <si>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</si>
  <si>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</si>
  <si>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</si>
  <si>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</si>
  <si>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</si>
  <si>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</si>
  <si>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</si>
  <si>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</si>
  <si>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</si>
  <si>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</si>
  <si>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</si>
  <si>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</si>
  <si>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</si>
  <si>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</si>
  <si>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</si>
  <si>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</si>
  <si>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</si>
  <si>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</si>
  <si>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</si>
  <si>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</si>
  <si>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</si>
  <si>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</si>
  <si>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</si>
  <si>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</si>
  <si>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</si>
  <si>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</si>
  <si>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</si>
  <si>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</si>
  <si>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</si>
  <si>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</si>
  <si>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</si>
  <si>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</si>
  <si>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RANGOS DE DESEMPEÑO</t>
  </si>
  <si>
    <t>DESEMPEÑO</t>
  </si>
  <si>
    <t>COMPONENTES</t>
  </si>
  <si>
    <t xml:space="preserve">Sobresaliente </t>
  </si>
  <si>
    <t>Satisfactorio</t>
  </si>
  <si>
    <t>Insuficiente</t>
  </si>
  <si>
    <t>TRIMESTRE I</t>
  </si>
  <si>
    <t>TRIMESTRE II</t>
  </si>
  <si>
    <t>TRIMESTRE III</t>
  </si>
  <si>
    <t>TRIMESTRE IV</t>
  </si>
  <si>
    <t>¿Requiere?</t>
  </si>
  <si>
    <t xml:space="preserve">TIPO </t>
  </si>
  <si>
    <t>EXPLICACIÓN</t>
  </si>
  <si>
    <t>Conocer porcentaje de cumplimiento de la meta de recaudo realizado por los escenarios de los ingresos  (A,B,C,D) propios de la vigencia.</t>
  </si>
  <si>
    <t>1.3 Ejecución del Presupuesto de Inversión  % de autorización de Giros</t>
  </si>
  <si>
    <t>1.4  Ejecución del Presupuesto de Gastos % de autorización de Giros</t>
  </si>
  <si>
    <t xml:space="preserve">Determinar el porcentaje de los giros destinados a gastos  realizados en la vigencia </t>
  </si>
  <si>
    <t>a/b*101</t>
  </si>
  <si>
    <t xml:space="preserve">Determinar el porcentaje de los giros destinados a inversión realizados en la vigencia </t>
  </si>
  <si>
    <t>3.1 Conciliaciones contables</t>
  </si>
  <si>
    <t>Conciliaciones contables</t>
  </si>
  <si>
    <t>Partidas Conciliatorias /Conciliaciones contables</t>
  </si>
  <si>
    <t xml:space="preserve">Comportamiento financiero </t>
  </si>
  <si>
    <t xml:space="preserve">Valor del total de los compromisos acumulados para gastos de funcionamiento e inversión </t>
  </si>
  <si>
    <t xml:space="preserve">Monitorear el comportamiento del proceso de Gestión Financiera frente a las metas presupuestales, contables de tesoreria y contabilidad en la institución </t>
  </si>
  <si>
    <t>GESTIÓN FINANCIERA</t>
  </si>
  <si>
    <t>Marcela Ruiz, Mario Pinzón, Bertha Goméz, Adriana Patiño</t>
  </si>
  <si>
    <t xml:space="preserve">Mario Pinzon, Marcela Ruiz, Adriana Patiño, Bertha Gomez </t>
  </si>
  <si>
    <t>versión: 1</t>
  </si>
  <si>
    <t>Fecha:  23/07/2018</t>
  </si>
  <si>
    <t>Página: 1 de 3</t>
  </si>
  <si>
    <t>Versión: 1</t>
  </si>
  <si>
    <t>Código: 2TR-GFI-IND-01</t>
  </si>
  <si>
    <t>1.6 Ejecución Reservas Presupuestales</t>
  </si>
  <si>
    <r>
      <rPr>
        <b/>
        <sz val="11"/>
        <color rgb="FF000000"/>
        <rFont val="Arial Narrow"/>
        <family val="2"/>
      </rPr>
      <t>APROPIACION:</t>
    </r>
    <r>
      <rPr>
        <sz val="11"/>
        <color rgb="FF000000"/>
        <rFont val="Arial Narrow"/>
        <family val="2"/>
      </rPr>
      <t xml:space="preserve"> Las apropiaciones son autorizaciones máximas de gasto que el Concejo de bogotá aprueba para ser comprometidas durante la vigencia fiscal respectiva. Después del 31 de Diciembre de cada año estas autorizaciones expiran y, en consecuencia, no podrán comprometerse, adicionarse, transferirse ni contracreditarse.  
</t>
    </r>
    <r>
      <rPr>
        <b/>
        <sz val="11"/>
        <color rgb="FF000000"/>
        <rFont val="Arial Narrow"/>
        <family val="2"/>
      </rPr>
      <t>RENTAS CONTRACTUALES:</t>
    </r>
    <r>
      <rPr>
        <sz val="11"/>
        <color rgb="FF000000"/>
        <rFont val="Arial Narrow"/>
        <family val="2"/>
      </rPr>
      <t xml:space="preserve"> Ingresos que percibe el Distrito Capital por la prestación de bienes o servicios percibidos a través de la celebración de contratos o convenios. Dentro de estas se destacan la venta de bienes, servicios y productos y arrendamientos, entre otros. 
</t>
    </r>
    <r>
      <rPr>
        <b/>
        <sz val="11"/>
        <color rgb="FF000000"/>
        <rFont val="Arial Narrow"/>
        <family val="2"/>
      </rPr>
      <t>COMPROMISOS:</t>
    </r>
    <r>
      <rPr>
        <sz val="11"/>
        <color rgb="FF000000"/>
        <rFont val="Arial Narrow"/>
        <family val="2"/>
      </rPr>
      <t xml:space="preserve"> Son las obligaciones adquiridas con cargo a una apropiación presueputal, a través de un contrato, orden de compra, orden de prestación de servicio, convenio o cualquier otro acto administrativo legalmetne constituido.                                                                                                                                     
</t>
    </r>
    <r>
      <rPr>
        <b/>
        <sz val="11"/>
        <color rgb="FF000000"/>
        <rFont val="Arial Narrow"/>
        <family val="2"/>
      </rPr>
      <t>PAC</t>
    </r>
    <r>
      <rPr>
        <sz val="11"/>
        <color rgb="FF000000"/>
        <rFont val="Arial Narrow"/>
        <family val="2"/>
      </rPr>
      <t>: Programa anual mensualizado de caja.</t>
    </r>
  </si>
  <si>
    <t>Partidas conciliatorias por aclarar en el mes</t>
  </si>
  <si>
    <t>Medir la gestión y Verificabilidad de la información contable (A menores partidas conciliatorias, mas eficiente y consistente la gestion e información del área Contable en lo relacionado a Almacen y Tesoreria)</t>
  </si>
  <si>
    <t>Página: 2 de 3</t>
  </si>
  <si>
    <t>Página: 3 de 3</t>
  </si>
  <si>
    <t>LINEA BASE 2018</t>
  </si>
  <si>
    <t>LECTURA E INTERPRETACIÓN DE LOS RESULTADOS</t>
  </si>
  <si>
    <t>ACCIÓN DE MEJORAMIENTO</t>
  </si>
  <si>
    <t>Más del 98%</t>
  </si>
  <si>
    <t>Entre
95% y 97%</t>
  </si>
  <si>
    <t>Menos de 94%</t>
  </si>
  <si>
    <t>Entre
92% y 97%</t>
  </si>
  <si>
    <t>Menos de 91%</t>
  </si>
  <si>
    <t>Más del 95%</t>
  </si>
  <si>
    <t>Entre
94% y 90%</t>
  </si>
  <si>
    <t>Menos del 90%</t>
  </si>
  <si>
    <t>Menos del 3%</t>
  </si>
  <si>
    <t xml:space="preserve">Entre
3%  y 29% </t>
  </si>
  <si>
    <t>Más del 30%</t>
  </si>
  <si>
    <t>Menos del 20%</t>
  </si>
  <si>
    <t>Entre
20% y 80%</t>
  </si>
  <si>
    <t xml:space="preserve">Más del 80% </t>
  </si>
  <si>
    <t>PRIMER TRIMESTRE 2019</t>
  </si>
  <si>
    <t>SISTEMA DE INFORMACIÓN PRESUPUESTAL - PREDIS</t>
  </si>
  <si>
    <r>
      <t xml:space="preserve">Valor recaudo acumulado- </t>
    </r>
    <r>
      <rPr>
        <sz val="11"/>
        <color rgb="FFFF0000"/>
        <rFont val="Arial Narrow"/>
      </rPr>
      <t>Venta de Bienes y Servicios</t>
    </r>
  </si>
  <si>
    <r>
      <t xml:space="preserve">Valor rentas contractuales - </t>
    </r>
    <r>
      <rPr>
        <sz val="11"/>
        <color rgb="FFFF0000"/>
        <rFont val="Arial Narrow"/>
      </rPr>
      <t xml:space="preserve">Valor Presupuesto definitivo Venta de bienes y servicios. </t>
    </r>
    <r>
      <rPr>
        <sz val="11"/>
        <rFont val="Arial Narrow"/>
        <family val="2"/>
      </rPr>
      <t xml:space="preserve"> </t>
    </r>
  </si>
  <si>
    <r>
      <t xml:space="preserve">Valor recaudo Acumulado </t>
    </r>
    <r>
      <rPr>
        <sz val="11"/>
        <color rgb="FFFF0000"/>
        <rFont val="Arial Narrow"/>
      </rPr>
      <t>Venta de Bienes y Servicios</t>
    </r>
    <r>
      <rPr>
        <sz val="11"/>
        <rFont val="Arial Narrow"/>
        <family val="2"/>
      </rPr>
      <t xml:space="preserve"> / Valor rentas contractuales </t>
    </r>
    <r>
      <rPr>
        <sz val="11"/>
        <color rgb="FFFF0000"/>
        <rFont val="Arial Narrow"/>
      </rPr>
      <t>-</t>
    </r>
    <r>
      <rPr>
        <sz val="11"/>
        <rFont val="Arial Narrow"/>
        <family val="2"/>
      </rPr>
      <t xml:space="preserve"> </t>
    </r>
    <r>
      <rPr>
        <sz val="11"/>
        <color rgb="FFFF0000"/>
        <rFont val="Arial Narrow"/>
      </rPr>
      <t xml:space="preserve">Valor Presupuesto definitivo Venta de bienes y servicios. </t>
    </r>
    <r>
      <rPr>
        <sz val="11"/>
        <rFont val="Arial Narrow"/>
        <family val="2"/>
      </rPr>
      <t xml:space="preserve"> </t>
    </r>
  </si>
  <si>
    <t>La Apropiación inicial para la vigencia 2019 corresponde a 140 mil millones de pesos de los cuales en el primer trimestre de 2019 se realizaron compromisos acumulados de un 32,04% lo que se muestra un adecuado comportamiento. En este primer trimestre se genero una adición al presupuesto por valor de $ 2,375 millones de pesos generando un incremento en su apropiación disponible quedando el presupuesto de la Entidad en $142 mil  millones de pesos.  </t>
  </si>
  <si>
    <t>La meta programada para el recaudo de los ingresos para la vigencia 2019 corresponde a $11,920 millones los cuales se proyecta recaudar con la venta de bienes y servicios gestionadas por los escenarios de la Entidad como son el Teatro Jorge Eliecer Gaitan,  Planetario de Bogotá, Teatro el Parque, Cinemateca Distrital, Teatro Mayor Julio Mario Santo Domingo ; que para el primer trimestre esta en el 3,62%, la cual se vio afectada por cuanto al inicio del año se esta realizando la programación y contratación del personal para poder llevar a cabo toda la programación cultural de la vigencia. </t>
  </si>
  <si>
    <t>En el primer trimestre de la vigencia 2019 la entidad se centralizó en la contratación de prestación de servicios para dar cumplimiento y continuidad a las programas y proyectos del Plan de acción , es por esto que los giros realizados durante este periodo fueron del 5,33%, porcentaje no muy significativo que se espera incrementar en el próximo trimestre. </t>
  </si>
  <si>
    <t>Para los compromisos totales del  primer trimestre de 2019 se efectuaron giros del  8,46%, por cuanto en el primer trimestre de 2019 la entidad centro sus esfuerzos en la elaboración de la contratación de prestación de servicios, con el cual se busca tener el apoyo para el cumplimiento de sus actividades misionales. </t>
  </si>
  <si>
    <t>Durante el primer trimestre de 2019 la entidad realizó la gestión para el  giro de reservas presupuestales con el promedio de  31,98%. Pero para el mes de Marzo de 2019 se realizó el pago de reservas presupuestal del 49%, plantenando como meta que en el mes de Junio de 2019 se logre pagar el 90% de todas las reservas presupuestales y que al final de la vigencia no se constituyan pasivos exigibles. </t>
  </si>
  <si>
    <t xml:space="preserve">La ejecucion del primer tirmestre se vio afecta por lo resultados del mes enero en donde el  PAC NO EJECUTADO fue del 34,31 conlocandose el mes de enero en un desempeño insuficiente, esta situacion es producto de la planeacion para el inicio de año. Para los meses de febrero y enero el indicador presenta una mejoria </t>
  </si>
  <si>
    <t xml:space="preserve">En la vigencia 2019 se toma como muestra de los indicadores financieros - Contabilidad cinco conciliaciones bancarias y la conciliación con Almacen: Para el primer trimestre tanto las conciliaciones bancarias como la de almacen no presentan partidas pendientes, generando un indicador sobresaliente en relación a la gestión, veficacion y seguimiento de la información contable relacionada.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</si>
</sst>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_-;\-* #,##0_-;_-* &quot;-&quot;_-;_-@_-"/>
    <numFmt numFmtId="165" formatCode="_-* #,##0.00_-;\-* #,##0.00_-;_-* &quot;-&quot;??_-;_-@_-"/>
    <numFmt numFmtId="166" formatCode="d\.m"/>
    <numFmt numFmtId="167" formatCode="_-* #,##0.00_-;\-* #,##0.00_-;_-* &quot;-&quot;_-;_-@_-"/>
    <numFmt numFmtId="168" formatCode="_-* #,##0_-;\-* #,##0_-;_-* &quot;-&quot;??_-;_-@_-"/>
    <numFmt numFmtId="169" formatCode="0.0%"/>
    <numFmt numFmtId="170" formatCode="[$-F800]dddd\,\ mmmm\ dd\,\ yyyy"/>
  </numFmts>
  <fonts count="32"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1"/>
      <color rgb="FF666666"/>
      <name val="Calibri"/>
      <family val="2"/>
    </font>
    <font>
      <sz val="11"/>
      <color rgb="FF666666"/>
      <name val="Arial Narrow"/>
      <family val="2"/>
    </font>
    <font>
      <strike/>
      <sz val="11"/>
      <name val="Arial Narrow"/>
      <family val="2"/>
    </font>
    <font>
      <b/>
      <sz val="14"/>
      <color rgb="FF000000"/>
      <name val="Arial Narrow"/>
      <family val="2"/>
    </font>
    <font>
      <sz val="11"/>
      <name val="Calibri"/>
      <family val="2"/>
    </font>
    <font>
      <b/>
      <sz val="11"/>
      <name val="Calibri"/>
      <family val="2"/>
    </font>
    <font>
      <sz val="7"/>
      <color rgb="FF000000"/>
      <name val="Arial Narrow"/>
      <family val="2"/>
    </font>
    <font>
      <sz val="7"/>
      <name val="Arial Narrow"/>
      <family val="2"/>
    </font>
    <font>
      <sz val="11"/>
      <color rgb="FF000000"/>
      <name val="Arial Narrow"/>
      <family val="2"/>
    </font>
    <font>
      <sz val="11"/>
      <name val="Arial Narrow"/>
      <family val="2"/>
    </font>
    <font>
      <b/>
      <sz val="11"/>
      <color rgb="FF000000"/>
      <name val="Arial Narrow"/>
      <family val="2"/>
    </font>
    <font>
      <sz val="10"/>
      <color rgb="FF000000"/>
      <name val="Arial Narrow"/>
      <family val="2"/>
    </font>
    <font>
      <b/>
      <sz val="11"/>
      <name val="Arial Narrow"/>
      <family val="2"/>
    </font>
    <font>
      <b/>
      <sz val="10"/>
      <color rgb="FF000000"/>
      <name val="Arial Narrow"/>
      <family val="2"/>
    </font>
    <font>
      <sz val="10"/>
      <name val="Arial Narrow"/>
      <family val="2"/>
    </font>
    <font>
      <sz val="11"/>
      <color rgb="FF000000"/>
      <name val="Calibri"/>
      <family val="2"/>
    </font>
    <font>
      <sz val="11"/>
      <color rgb="FF000000"/>
      <name val="Calibri"/>
      <family val="2"/>
    </font>
    <font>
      <sz val="11"/>
      <color rgb="FF000000"/>
      <name val="Calibri"/>
      <family val="2"/>
    </font>
    <font>
      <sz val="10"/>
      <color theme="0"/>
      <name val="Arial Narrow"/>
      <family val="2"/>
    </font>
    <font>
      <sz val="9"/>
      <color rgb="FF000000"/>
      <name val="Arial Narrow"/>
      <family val="2"/>
    </font>
    <font>
      <sz val="9"/>
      <name val="Calibri"/>
      <family val="2"/>
    </font>
    <font>
      <b/>
      <sz val="9"/>
      <name val="Arial Narrow"/>
      <family val="2"/>
    </font>
    <font>
      <sz val="11"/>
      <color rgb="FFFF0000"/>
      <name val="Arial Narrow"/>
    </font>
    <font>
      <sz val="10"/>
      <color rgb="FFFF0000"/>
      <name val="Arial Narrow"/>
      <family val="2"/>
    </font>
    <font>
      <sz val="11"/>
      <color rgb="FF000000"/>
      <name val="Arial Narrow"/>
    </font>
  </fonts>
  <fills count="22">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C9DAF8"/>
        <bgColor rgb="FFC9DAF8"/>
      </patternFill>
    </fill>
    <fill>
      <patternFill patternType="solid">
        <fgColor rgb="FFF3F3F3"/>
        <bgColor rgb="FFF3F3F3"/>
      </patternFill>
    </fill>
    <fill>
      <patternFill patternType="solid">
        <fgColor rgb="FFF6B26B"/>
        <bgColor rgb="FFF6B26B"/>
      </patternFill>
    </fill>
    <fill>
      <patternFill patternType="solid">
        <fgColor rgb="FFFCE5CD"/>
        <bgColor rgb="FFFCE5CD"/>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BFBFE"/>
        <bgColor rgb="FFFBFBFE"/>
      </patternFill>
    </fill>
    <fill>
      <patternFill patternType="solid">
        <fgColor rgb="FFE69138"/>
        <bgColor rgb="FFE69138"/>
      </patternFill>
    </fill>
    <fill>
      <patternFill patternType="solid">
        <fgColor theme="0"/>
        <bgColor rgb="FFFFFFFF"/>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D9EAD3"/>
        <bgColor indexed="64"/>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23" fillId="0" borderId="0" applyFont="0" applyFill="0" applyBorder="0" applyAlignment="0" applyProtection="0"/>
    <xf numFmtId="165" fontId="24" fillId="0" borderId="0" applyFont="0" applyFill="0" applyBorder="0" applyAlignment="0" applyProtection="0"/>
    <xf numFmtId="9" fontId="24" fillId="0" borderId="0" applyFont="0" applyFill="0" applyBorder="0" applyAlignment="0" applyProtection="0"/>
  </cellStyleXfs>
  <cellXfs count="254">
    <xf numFmtId="0" fontId="0" fillId="0" borderId="0" xfId="0" applyFont="1" applyAlignment="1"/>
    <xf numFmtId="0" fontId="3" fillId="0" borderId="6" xfId="0" applyFont="1" applyBorder="1"/>
    <xf numFmtId="0" fontId="2" fillId="3" borderId="4"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3" fillId="8" borderId="14" xfId="0" applyFont="1" applyFill="1" applyBorder="1" applyAlignment="1">
      <alignment vertical="top" wrapText="1"/>
    </xf>
    <xf numFmtId="0" fontId="6" fillId="0" borderId="12" xfId="0" applyFont="1" applyBorder="1" applyAlignment="1">
      <alignment horizontal="center" vertical="center"/>
    </xf>
    <xf numFmtId="0" fontId="6" fillId="8" borderId="12" xfId="0" applyFont="1" applyFill="1" applyBorder="1" applyAlignment="1">
      <alignment horizontal="center" vertical="center"/>
    </xf>
    <xf numFmtId="0" fontId="6" fillId="8" borderId="12"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4" xfId="0" applyFont="1" applyFill="1" applyBorder="1" applyAlignment="1">
      <alignment horizontal="center" vertical="center"/>
    </xf>
    <xf numFmtId="0" fontId="7" fillId="8" borderId="14" xfId="0" applyFont="1" applyFill="1" applyBorder="1" applyAlignment="1">
      <alignment vertical="top" wrapText="1"/>
    </xf>
    <xf numFmtId="0" fontId="8" fillId="8"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1" fillId="8" borderId="0" xfId="0" applyFont="1" applyFill="1" applyAlignment="1">
      <alignment horizontal="center" vertical="center" wrapText="1"/>
    </xf>
    <xf numFmtId="166" fontId="1" fillId="0" borderId="0" xfId="0" applyNumberFormat="1" applyFont="1" applyAlignment="1">
      <alignment horizontal="center" vertical="center" wrapText="1"/>
    </xf>
    <xf numFmtId="0" fontId="3"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2" fillId="9" borderId="9"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2" fillId="4" borderId="16" xfId="0" applyFont="1" applyFill="1" applyBorder="1" applyAlignment="1">
      <alignment vertical="center" wrapText="1"/>
    </xf>
    <xf numFmtId="0" fontId="1" fillId="0" borderId="4" xfId="0" applyFont="1" applyBorder="1" applyAlignment="1">
      <alignment horizontal="left" vertical="center" wrapText="1"/>
    </xf>
    <xf numFmtId="0" fontId="2" fillId="4" borderId="17" xfId="0" applyFont="1" applyFill="1" applyBorder="1" applyAlignment="1">
      <alignment vertical="center" wrapText="1"/>
    </xf>
    <xf numFmtId="0" fontId="2" fillId="4" borderId="18" xfId="0" applyFont="1" applyFill="1" applyBorder="1" applyAlignment="1">
      <alignment vertical="center" wrapText="1"/>
    </xf>
    <xf numFmtId="0" fontId="1" fillId="0" borderId="19" xfId="0" applyFont="1" applyBorder="1"/>
    <xf numFmtId="2" fontId="1" fillId="0" borderId="12" xfId="0" applyNumberFormat="1" applyFont="1" applyBorder="1" applyAlignment="1">
      <alignment horizontal="center" vertical="center"/>
    </xf>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2"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2"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2" fillId="4" borderId="31" xfId="0" applyFont="1" applyFill="1" applyBorder="1" applyAlignment="1">
      <alignment vertical="center" wrapText="1"/>
    </xf>
    <xf numFmtId="0" fontId="2" fillId="4" borderId="24" xfId="0" applyFont="1" applyFill="1" applyBorder="1" applyAlignment="1">
      <alignment vertical="center" wrapText="1"/>
    </xf>
    <xf numFmtId="0" fontId="1" fillId="0" borderId="0" xfId="0" applyFont="1" applyAlignment="1">
      <alignment horizontal="center" vertical="center"/>
    </xf>
    <xf numFmtId="0" fontId="2" fillId="4" borderId="32" xfId="0" applyFont="1" applyFill="1" applyBorder="1" applyAlignment="1">
      <alignment vertical="center" wrapText="1"/>
    </xf>
    <xf numFmtId="0" fontId="2" fillId="4" borderId="27" xfId="0" applyFont="1" applyFill="1" applyBorder="1" applyAlignment="1">
      <alignment vertical="center" wrapText="1"/>
    </xf>
    <xf numFmtId="0" fontId="2" fillId="0" borderId="0" xfId="0" applyFont="1" applyAlignment="1">
      <alignment horizontal="center"/>
    </xf>
    <xf numFmtId="0" fontId="2" fillId="0" borderId="26" xfId="0" applyFont="1" applyBorder="1" applyAlignment="1">
      <alignment horizontal="center"/>
    </xf>
    <xf numFmtId="0" fontId="2" fillId="0" borderId="33" xfId="0" applyFont="1" applyBorder="1"/>
    <xf numFmtId="0" fontId="2"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0" fontId="2" fillId="9" borderId="13" xfId="0" applyFont="1" applyFill="1" applyBorder="1" applyAlignment="1">
      <alignment horizontal="center" vertical="center" wrapText="1"/>
    </xf>
    <xf numFmtId="166" fontId="11" fillId="0" borderId="13" xfId="0" applyNumberFormat="1" applyFont="1" applyBorder="1" applyAlignment="1">
      <alignment vertical="center" wrapText="1"/>
    </xf>
    <xf numFmtId="0" fontId="2" fillId="15" borderId="12" xfId="0" applyFont="1" applyFill="1" applyBorder="1" applyAlignment="1">
      <alignment horizontal="center" vertical="center"/>
    </xf>
    <xf numFmtId="0" fontId="2" fillId="15" borderId="4" xfId="0" applyFont="1" applyFill="1" applyBorder="1" applyAlignment="1">
      <alignment horizontal="left" vertical="center"/>
    </xf>
    <xf numFmtId="166" fontId="1" fillId="0" borderId="12" xfId="0" applyNumberFormat="1" applyFont="1" applyBorder="1" applyAlignment="1">
      <alignment horizontal="left" vertical="center" wrapText="1"/>
    </xf>
    <xf numFmtId="0" fontId="0" fillId="0" borderId="0" xfId="0" applyFont="1" applyAlignment="1"/>
    <xf numFmtId="0" fontId="15" fillId="0" borderId="0" xfId="0" applyFont="1" applyAlignment="1"/>
    <xf numFmtId="0" fontId="17" fillId="3" borderId="4"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7" borderId="12"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12" xfId="0" applyFont="1" applyFill="1" applyBorder="1" applyAlignment="1">
      <alignment horizontal="center" vertical="center" wrapText="1"/>
    </xf>
    <xf numFmtId="0" fontId="18" fillId="0" borderId="0" xfId="0" applyFont="1" applyAlignment="1"/>
    <xf numFmtId="0" fontId="3" fillId="0" borderId="27" xfId="0" applyFont="1" applyBorder="1" applyAlignment="1"/>
    <xf numFmtId="0" fontId="15" fillId="0" borderId="27" xfId="0" applyFont="1" applyBorder="1" applyAlignment="1"/>
    <xf numFmtId="0" fontId="1" fillId="0" borderId="34" xfId="0" applyFont="1" applyBorder="1" applyAlignment="1">
      <alignment horizontal="left" vertical="center"/>
    </xf>
    <xf numFmtId="0" fontId="3" fillId="0" borderId="34" xfId="0" applyFont="1" applyBorder="1" applyAlignment="1">
      <alignment horizontal="left" vertical="center"/>
    </xf>
    <xf numFmtId="2" fontId="1" fillId="0" borderId="12" xfId="0" applyNumberFormat="1" applyFont="1" applyFill="1" applyBorder="1" applyAlignment="1">
      <alignment horizontal="center" vertical="center"/>
    </xf>
    <xf numFmtId="169" fontId="1" fillId="0" borderId="12" xfId="3" applyNumberFormat="1" applyFont="1" applyBorder="1" applyAlignment="1">
      <alignment horizontal="center" vertical="center"/>
    </xf>
    <xf numFmtId="0" fontId="18" fillId="0" borderId="14" xfId="0" applyFont="1" applyFill="1" applyBorder="1" applyAlignment="1">
      <alignment horizontal="left" vertical="center" wrapText="1"/>
    </xf>
    <xf numFmtId="0" fontId="21" fillId="0" borderId="12" xfId="0" applyFont="1" applyFill="1" applyBorder="1" applyAlignment="1">
      <alignment horizontal="center" vertical="center"/>
    </xf>
    <xf numFmtId="0" fontId="18" fillId="0" borderId="0" xfId="0" applyFont="1" applyFill="1" applyAlignment="1"/>
    <xf numFmtId="168" fontId="25" fillId="0" borderId="0" xfId="0" applyNumberFormat="1" applyFont="1" applyFill="1" applyAlignment="1"/>
    <xf numFmtId="0" fontId="21" fillId="0" borderId="15" xfId="0" applyFont="1" applyFill="1" applyBorder="1" applyAlignment="1">
      <alignment horizontal="left"/>
    </xf>
    <xf numFmtId="0" fontId="18" fillId="0" borderId="12" xfId="0" applyFont="1" applyFill="1" applyBorder="1" applyAlignment="1">
      <alignment horizontal="left" vertical="center" wrapText="1"/>
    </xf>
    <xf numFmtId="0" fontId="17" fillId="3" borderId="4" xfId="0" applyFont="1" applyFill="1" applyBorder="1" applyAlignment="1">
      <alignment horizontal="left" vertical="center"/>
    </xf>
    <xf numFmtId="0" fontId="16" fillId="0" borderId="12" xfId="0" applyFont="1" applyBorder="1" applyAlignment="1">
      <alignment horizontal="center" vertical="top"/>
    </xf>
    <xf numFmtId="0" fontId="16" fillId="8" borderId="12" xfId="0" applyFont="1" applyFill="1" applyBorder="1" applyAlignment="1">
      <alignment horizontal="center" vertical="top"/>
    </xf>
    <xf numFmtId="0" fontId="26" fillId="6" borderId="13" xfId="0" applyFont="1" applyFill="1" applyBorder="1" applyAlignment="1">
      <alignment horizontal="center" vertical="center" wrapText="1"/>
    </xf>
    <xf numFmtId="167" fontId="26" fillId="0" borderId="0" xfId="0" applyNumberFormat="1" applyFont="1" applyAlignment="1"/>
    <xf numFmtId="0" fontId="26" fillId="0" borderId="0" xfId="0" applyFont="1" applyAlignment="1"/>
    <xf numFmtId="164" fontId="26" fillId="0" borderId="0" xfId="1" applyFont="1" applyAlignment="1"/>
    <xf numFmtId="0" fontId="2" fillId="9" borderId="12" xfId="0" applyFont="1" applyFill="1" applyBorder="1" applyAlignment="1">
      <alignment horizontal="center" vertical="center" wrapText="1"/>
    </xf>
    <xf numFmtId="0" fontId="1" fillId="10" borderId="12" xfId="0" applyFont="1" applyFill="1" applyBorder="1" applyAlignment="1">
      <alignment horizontal="center" vertical="center" wrapText="1"/>
    </xf>
    <xf numFmtId="2" fontId="18" fillId="12" borderId="11" xfId="0" applyNumberFormat="1" applyFont="1" applyFill="1" applyBorder="1" applyAlignment="1">
      <alignment horizontal="center" vertical="center"/>
    </xf>
    <xf numFmtId="2" fontId="18" fillId="13" borderId="11" xfId="0" applyNumberFormat="1" applyFont="1" applyFill="1" applyBorder="1" applyAlignment="1">
      <alignment horizontal="center" vertical="center"/>
    </xf>
    <xf numFmtId="2" fontId="18" fillId="14" borderId="11" xfId="0" applyNumberFormat="1" applyFont="1" applyFill="1" applyBorder="1" applyAlignment="1">
      <alignment horizontal="center" vertical="center"/>
    </xf>
    <xf numFmtId="2" fontId="26" fillId="10" borderId="11" xfId="0" applyNumberFormat="1" applyFont="1" applyFill="1" applyBorder="1" applyAlignment="1">
      <alignment horizontal="center" vertical="center" wrapText="1"/>
    </xf>
    <xf numFmtId="0" fontId="6" fillId="10" borderId="11" xfId="0" applyFont="1" applyFill="1" applyBorder="1" applyAlignment="1">
      <alignment horizontal="center" vertical="center"/>
    </xf>
    <xf numFmtId="9" fontId="1" fillId="19" borderId="4" xfId="3" applyFont="1" applyFill="1" applyBorder="1" applyAlignment="1">
      <alignment horizontal="center" vertical="center"/>
    </xf>
    <xf numFmtId="10" fontId="1" fillId="19" borderId="4" xfId="0" applyNumberFormat="1" applyFont="1" applyFill="1" applyBorder="1" applyAlignment="1">
      <alignment horizontal="center" vertical="center"/>
    </xf>
    <xf numFmtId="168" fontId="18" fillId="0" borderId="0" xfId="0" applyNumberFormat="1" applyFont="1" applyFill="1" applyAlignment="1"/>
    <xf numFmtId="168" fontId="18" fillId="0" borderId="0" xfId="0" applyNumberFormat="1" applyFont="1" applyAlignment="1"/>
    <xf numFmtId="10" fontId="1" fillId="19" borderId="4" xfId="3" applyNumberFormat="1" applyFont="1" applyFill="1" applyBorder="1" applyAlignment="1">
      <alignment horizontal="center" vertical="center"/>
    </xf>
    <xf numFmtId="168" fontId="26" fillId="20" borderId="12" xfId="2" applyNumberFormat="1" applyFont="1" applyFill="1" applyBorder="1" applyAlignment="1">
      <alignment horizontal="center" vertical="center"/>
    </xf>
    <xf numFmtId="9" fontId="1" fillId="0" borderId="12" xfId="3" applyFont="1" applyFill="1" applyBorder="1" applyAlignment="1">
      <alignment horizontal="center" vertical="center"/>
    </xf>
    <xf numFmtId="2" fontId="3" fillId="0" borderId="11" xfId="0" applyNumberFormat="1" applyFont="1" applyBorder="1" applyAlignment="1">
      <alignment horizontal="center" vertical="center" wrapText="1"/>
    </xf>
    <xf numFmtId="2" fontId="3" fillId="0" borderId="8" xfId="0" applyNumberFormat="1" applyFont="1" applyBorder="1" applyAlignment="1">
      <alignment horizontal="center" vertical="center" wrapText="1"/>
    </xf>
    <xf numFmtId="0" fontId="22" fillId="0" borderId="34" xfId="0" applyFont="1" applyBorder="1" applyAlignment="1">
      <alignment horizontal="center" vertical="center" wrapText="1"/>
    </xf>
    <xf numFmtId="2" fontId="3" fillId="0" borderId="34" xfId="0" applyNumberFormat="1" applyFont="1" applyBorder="1" applyAlignment="1">
      <alignment horizontal="center" vertical="center" wrapText="1"/>
    </xf>
    <xf numFmtId="9" fontId="22" fillId="0" borderId="34" xfId="0" applyNumberFormat="1" applyFont="1" applyBorder="1" applyAlignment="1">
      <alignment horizontal="center" vertical="center" wrapText="1"/>
    </xf>
    <xf numFmtId="10" fontId="1" fillId="0" borderId="12" xfId="3" applyNumberFormat="1" applyFont="1" applyBorder="1" applyAlignment="1">
      <alignment horizontal="center" vertical="center"/>
    </xf>
    <xf numFmtId="0" fontId="30" fillId="0" borderId="14" xfId="0" applyFont="1" applyFill="1" applyBorder="1" applyAlignment="1">
      <alignment horizontal="left" vertical="center" wrapText="1"/>
    </xf>
    <xf numFmtId="10" fontId="1" fillId="0" borderId="12" xfId="3" applyNumberFormat="1" applyFont="1" applyFill="1" applyBorder="1" applyAlignment="1">
      <alignment horizontal="center" vertical="center"/>
    </xf>
    <xf numFmtId="9" fontId="26" fillId="20" borderId="12" xfId="3" applyFont="1" applyFill="1" applyBorder="1" applyAlignment="1">
      <alignment horizontal="center" vertical="center"/>
    </xf>
    <xf numFmtId="0" fontId="15" fillId="0" borderId="14" xfId="0" applyFont="1" applyBorder="1" applyAlignment="1">
      <alignment horizontal="left" vertical="top" wrapText="1"/>
    </xf>
    <xf numFmtId="0" fontId="16" fillId="0" borderId="13" xfId="0" applyFont="1" applyBorder="1" applyAlignment="1">
      <alignment vertical="top"/>
    </xf>
    <xf numFmtId="0" fontId="16" fillId="0" borderId="14" xfId="0" applyFont="1" applyBorder="1" applyAlignment="1">
      <alignment horizontal="left" vertical="top" wrapText="1"/>
    </xf>
    <xf numFmtId="0" fontId="16" fillId="0" borderId="13" xfId="0" applyFont="1" applyBorder="1" applyAlignment="1">
      <alignment horizontal="left" vertical="top"/>
    </xf>
    <xf numFmtId="0" fontId="16" fillId="0" borderId="14" xfId="0" applyFont="1" applyBorder="1" applyAlignment="1">
      <alignment horizontal="center" vertical="center" wrapText="1"/>
    </xf>
    <xf numFmtId="0" fontId="16" fillId="0" borderId="13" xfId="0" applyFont="1" applyBorder="1"/>
    <xf numFmtId="0" fontId="19" fillId="2" borderId="4" xfId="0" applyFont="1" applyFill="1" applyBorder="1" applyAlignment="1">
      <alignment horizontal="center" vertical="center" wrapText="1"/>
    </xf>
    <xf numFmtId="0" fontId="16" fillId="0" borderId="5" xfId="0" applyFont="1" applyBorder="1"/>
    <xf numFmtId="0" fontId="16" fillId="0" borderId="6" xfId="0" applyFont="1" applyBorder="1"/>
    <xf numFmtId="0" fontId="16" fillId="0" borderId="5" xfId="0" applyFont="1" applyBorder="1" applyAlignment="1">
      <alignment horizontal="center" vertical="center" wrapText="1"/>
    </xf>
    <xf numFmtId="0" fontId="15" fillId="0" borderId="14" xfId="0" applyFont="1" applyFill="1" applyBorder="1" applyAlignment="1">
      <alignment horizontal="center" vertical="center" wrapText="1"/>
    </xf>
    <xf numFmtId="0" fontId="16" fillId="0" borderId="15" xfId="0" applyFont="1" applyFill="1" applyBorder="1"/>
    <xf numFmtId="0" fontId="16" fillId="0" borderId="4" xfId="0" applyFont="1" applyBorder="1" applyAlignment="1">
      <alignment vertical="top" wrapText="1"/>
    </xf>
    <xf numFmtId="0" fontId="16" fillId="0" borderId="5" xfId="0" applyFont="1" applyBorder="1" applyAlignment="1">
      <alignment vertical="top"/>
    </xf>
    <xf numFmtId="0" fontId="16" fillId="0" borderId="6" xfId="0" applyFont="1" applyBorder="1" applyAlignment="1">
      <alignment vertical="top"/>
    </xf>
    <xf numFmtId="0" fontId="15" fillId="0" borderId="14" xfId="0" applyFont="1" applyFill="1" applyBorder="1" applyAlignment="1">
      <alignment horizontal="left" vertical="top" wrapText="1"/>
    </xf>
    <xf numFmtId="0" fontId="16" fillId="0" borderId="13" xfId="0" applyFont="1" applyFill="1" applyBorder="1" applyAlignment="1">
      <alignment vertical="top"/>
    </xf>
    <xf numFmtId="0" fontId="16" fillId="0" borderId="14" xfId="0" applyFont="1" applyFill="1" applyBorder="1" applyAlignment="1">
      <alignment horizontal="left" vertical="top" wrapText="1"/>
    </xf>
    <xf numFmtId="0" fontId="16" fillId="0" borderId="13" xfId="0" applyFont="1" applyFill="1" applyBorder="1" applyAlignment="1">
      <alignment horizontal="left" vertical="top"/>
    </xf>
    <xf numFmtId="0" fontId="19" fillId="7" borderId="4" xfId="0" applyFont="1" applyFill="1" applyBorder="1" applyAlignment="1">
      <alignment horizontal="center" vertical="center" wrapText="1"/>
    </xf>
    <xf numFmtId="0" fontId="1" fillId="8" borderId="4" xfId="0" applyFont="1" applyFill="1" applyBorder="1" applyAlignment="1">
      <alignment horizontal="left" vertical="center" wrapText="1"/>
    </xf>
    <xf numFmtId="0" fontId="6" fillId="0" borderId="14" xfId="0" applyFont="1" applyBorder="1" applyAlignment="1">
      <alignment horizontal="left" vertical="top" wrapText="1"/>
    </xf>
    <xf numFmtId="0" fontId="1" fillId="0" borderId="14" xfId="0" applyFont="1" applyBorder="1" applyAlignment="1">
      <alignment horizontal="left" vertical="top" wrapText="1"/>
    </xf>
    <xf numFmtId="0" fontId="1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13" xfId="0" applyFont="1" applyFill="1" applyBorder="1"/>
    <xf numFmtId="0" fontId="6" fillId="0" borderId="4" xfId="0" applyFont="1" applyBorder="1" applyAlignment="1">
      <alignment vertical="top" wrapText="1"/>
    </xf>
    <xf numFmtId="0" fontId="17" fillId="3" borderId="4" xfId="0" applyFont="1" applyFill="1" applyBorder="1" applyAlignment="1">
      <alignment horizontal="center" vertical="center"/>
    </xf>
    <xf numFmtId="0" fontId="16" fillId="8" borderId="1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15" xfId="0" applyFont="1" applyBorder="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horizontal="left" vertical="top" wrapText="1"/>
    </xf>
    <xf numFmtId="0" fontId="16" fillId="0" borderId="5" xfId="0" applyFont="1" applyBorder="1" applyAlignment="1">
      <alignment horizontal="left" vertical="top"/>
    </xf>
    <xf numFmtId="0" fontId="16" fillId="0" borderId="6" xfId="0" applyFont="1" applyBorder="1" applyAlignment="1">
      <alignment horizontal="left" vertical="top"/>
    </xf>
    <xf numFmtId="0" fontId="1" fillId="4" borderId="4" xfId="0" applyFont="1" applyFill="1" applyBorder="1" applyAlignment="1">
      <alignment horizontal="left" vertical="center" wrapText="1"/>
    </xf>
    <xf numFmtId="0" fontId="15" fillId="0" borderId="4" xfId="0" applyFont="1" applyBorder="1" applyAlignment="1">
      <alignment horizontal="center" vertical="center" wrapText="1"/>
    </xf>
    <xf numFmtId="0" fontId="15" fillId="4" borderId="4" xfId="0" applyFont="1" applyFill="1" applyBorder="1" applyAlignment="1">
      <alignment horizontal="center" vertical="center" wrapText="1"/>
    </xf>
    <xf numFmtId="0" fontId="15" fillId="17" borderId="4" xfId="0" applyFont="1" applyFill="1" applyBorder="1" applyAlignment="1">
      <alignment horizontal="left" vertical="center" wrapText="1"/>
    </xf>
    <xf numFmtId="0" fontId="16" fillId="18" borderId="5" xfId="0" applyFont="1" applyFill="1" applyBorder="1"/>
    <xf numFmtId="0" fontId="16" fillId="18" borderId="6" xfId="0" applyFont="1" applyFill="1" applyBorder="1"/>
    <xf numFmtId="0" fontId="1" fillId="0" borderId="4" xfId="0" applyFont="1" applyBorder="1" applyAlignment="1">
      <alignment horizontal="left" vertical="center"/>
    </xf>
    <xf numFmtId="0" fontId="15" fillId="4" borderId="4" xfId="0" applyFont="1" applyFill="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34" xfId="0" applyFont="1" applyBorder="1" applyAlignment="1">
      <alignment horizontal="center" vertical="center"/>
    </xf>
    <xf numFmtId="0" fontId="17" fillId="0" borderId="34" xfId="0" applyFont="1" applyBorder="1" applyAlignment="1">
      <alignment horizontal="center" vertical="center"/>
    </xf>
    <xf numFmtId="0" fontId="1" fillId="0" borderId="34" xfId="0" applyFont="1" applyBorder="1" applyAlignment="1">
      <alignment horizontal="left" vertical="center"/>
    </xf>
    <xf numFmtId="0" fontId="19" fillId="3" borderId="4" xfId="0" applyFont="1" applyFill="1" applyBorder="1" applyAlignment="1">
      <alignment horizontal="center" vertical="center" wrapText="1"/>
    </xf>
    <xf numFmtId="0" fontId="15" fillId="0" borderId="4" xfId="0" applyFont="1" applyBorder="1" applyAlignment="1">
      <alignment horizontal="center"/>
    </xf>
    <xf numFmtId="0" fontId="16" fillId="0" borderId="10" xfId="0" applyFont="1" applyBorder="1"/>
    <xf numFmtId="0" fontId="15" fillId="0" borderId="1" xfId="0" applyFont="1" applyBorder="1" applyAlignment="1">
      <alignment horizontal="center"/>
    </xf>
    <xf numFmtId="0" fontId="16" fillId="0" borderId="17" xfId="0" applyFont="1" applyBorder="1"/>
    <xf numFmtId="0" fontId="16" fillId="0" borderId="7" xfId="0" applyFont="1" applyBorder="1"/>
    <xf numFmtId="0" fontId="16" fillId="0" borderId="27" xfId="0" applyFont="1" applyBorder="1"/>
    <xf numFmtId="0" fontId="16" fillId="0" borderId="9" xfId="0" applyFont="1" applyBorder="1"/>
    <xf numFmtId="0" fontId="1" fillId="0" borderId="36" xfId="0" applyFont="1" applyBorder="1" applyAlignment="1">
      <alignment horizontal="left" vertical="center"/>
    </xf>
    <xf numFmtId="0" fontId="1" fillId="0" borderId="37" xfId="0" applyFont="1" applyBorder="1" applyAlignment="1">
      <alignment horizontal="left" vertical="center"/>
    </xf>
    <xf numFmtId="0" fontId="16" fillId="0" borderId="13" xfId="0" applyFont="1" applyBorder="1" applyAlignment="1">
      <alignment horizontal="lef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3" fillId="0" borderId="5" xfId="0" applyFont="1" applyBorder="1"/>
    <xf numFmtId="0" fontId="3" fillId="0" borderId="6" xfId="0" applyFont="1" applyBorder="1"/>
    <xf numFmtId="0" fontId="6" fillId="8" borderId="4" xfId="0" applyFont="1" applyFill="1" applyBorder="1" applyAlignment="1">
      <alignment vertical="center" wrapText="1"/>
    </xf>
    <xf numFmtId="0" fontId="6" fillId="8" borderId="14" xfId="0" applyFont="1" applyFill="1" applyBorder="1" applyAlignment="1">
      <alignment horizontal="center" vertical="center" wrapText="1"/>
    </xf>
    <xf numFmtId="0" fontId="3" fillId="0" borderId="15" xfId="0" applyFont="1" applyBorder="1"/>
    <xf numFmtId="0" fontId="3" fillId="0" borderId="13" xfId="0" applyFont="1" applyBorder="1"/>
    <xf numFmtId="0" fontId="3" fillId="8" borderId="14" xfId="0" applyFont="1" applyFill="1" applyBorder="1" applyAlignment="1">
      <alignment vertical="top" wrapText="1"/>
    </xf>
    <xf numFmtId="0" fontId="1" fillId="8" borderId="14" xfId="0" applyFont="1" applyFill="1" applyBorder="1" applyAlignment="1">
      <alignment horizontal="center" vertical="center" wrapText="1"/>
    </xf>
    <xf numFmtId="0" fontId="6" fillId="8" borderId="1" xfId="0" applyFont="1" applyFill="1" applyBorder="1" applyAlignment="1">
      <alignment vertical="center" wrapText="1"/>
    </xf>
    <xf numFmtId="0" fontId="3" fillId="0" borderId="2"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6" fillId="0" borderId="4" xfId="0" applyFont="1" applyBorder="1" applyAlignment="1">
      <alignment vertical="center" wrapText="1"/>
    </xf>
    <xf numFmtId="0" fontId="9" fillId="0" borderId="4" xfId="0" applyFont="1" applyBorder="1" applyAlignment="1">
      <alignment vertical="center" wrapText="1"/>
    </xf>
    <xf numFmtId="0" fontId="6" fillId="8" borderId="1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14" xfId="0" applyFont="1" applyBorder="1" applyAlignment="1">
      <alignment vertical="top" wrapText="1"/>
    </xf>
    <xf numFmtId="0" fontId="1" fillId="0" borderId="14" xfId="0" applyFont="1" applyBorder="1" applyAlignment="1">
      <alignment horizontal="center" vertical="center" wrapText="1"/>
    </xf>
    <xf numFmtId="0" fontId="4" fillId="3" borderId="4"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3" fillId="0" borderId="7" xfId="0" applyFont="1" applyBorder="1"/>
    <xf numFmtId="0" fontId="2" fillId="0" borderId="1" xfId="0" applyFont="1" applyBorder="1" applyAlignment="1">
      <alignment horizontal="center" vertical="center"/>
    </xf>
    <xf numFmtId="0" fontId="1" fillId="0" borderId="1" xfId="0" applyFont="1" applyBorder="1" applyAlignment="1">
      <alignment horizontal="center"/>
    </xf>
    <xf numFmtId="0" fontId="3" fillId="0" borderId="8" xfId="0" applyFont="1" applyBorder="1"/>
    <xf numFmtId="0" fontId="1" fillId="0" borderId="4" xfId="0" applyFont="1" applyBorder="1" applyAlignment="1">
      <alignment horizontal="center" vertical="center" wrapText="1"/>
    </xf>
    <xf numFmtId="0" fontId="1" fillId="0" borderId="4" xfId="0" applyFont="1" applyBorder="1" applyAlignment="1">
      <alignment horizontal="center"/>
    </xf>
    <xf numFmtId="0" fontId="18" fillId="0" borderId="34" xfId="0" applyFont="1" applyBorder="1" applyAlignment="1">
      <alignment horizontal="center"/>
    </xf>
    <xf numFmtId="0" fontId="26" fillId="0" borderId="34" xfId="0" applyFont="1" applyBorder="1" applyAlignment="1">
      <alignment vertical="center"/>
    </xf>
    <xf numFmtId="0" fontId="18" fillId="0" borderId="35"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26" fillId="4" borderId="4" xfId="0" applyFont="1" applyFill="1" applyBorder="1" applyAlignment="1">
      <alignment horizontal="left" vertical="center"/>
    </xf>
    <xf numFmtId="0" fontId="27" fillId="0" borderId="5" xfId="0" applyFont="1" applyBorder="1"/>
    <xf numFmtId="0" fontId="27" fillId="0" borderId="6" xfId="0" applyFont="1" applyBorder="1"/>
    <xf numFmtId="0" fontId="27" fillId="4" borderId="4" xfId="0" applyFont="1" applyFill="1" applyBorder="1" applyAlignment="1"/>
    <xf numFmtId="170" fontId="27" fillId="0" borderId="4" xfId="0" applyNumberFormat="1" applyFont="1" applyBorder="1" applyAlignment="1"/>
    <xf numFmtId="170" fontId="27" fillId="0" borderId="5" xfId="0" applyNumberFormat="1" applyFont="1" applyBorder="1"/>
    <xf numFmtId="170" fontId="27" fillId="0" borderId="6" xfId="0" applyNumberFormat="1" applyFont="1" applyBorder="1"/>
    <xf numFmtId="0" fontId="18" fillId="0" borderId="14" xfId="0" applyFont="1" applyFill="1" applyBorder="1" applyAlignment="1">
      <alignment horizontal="left" vertical="center" wrapText="1"/>
    </xf>
    <xf numFmtId="0" fontId="20" fillId="5" borderId="4" xfId="0" applyFont="1" applyFill="1" applyBorder="1" applyAlignment="1">
      <alignment horizontal="center" vertical="center" wrapText="1"/>
    </xf>
    <xf numFmtId="0" fontId="21" fillId="0" borderId="5" xfId="0" applyFont="1" applyBorder="1"/>
    <xf numFmtId="170" fontId="26" fillId="4" borderId="4" xfId="0" applyNumberFormat="1" applyFont="1" applyFill="1" applyBorder="1" applyAlignment="1">
      <alignment horizontal="left" vertical="center"/>
    </xf>
    <xf numFmtId="0" fontId="28" fillId="2" borderId="4" xfId="0" applyFont="1" applyFill="1" applyBorder="1" applyAlignment="1">
      <alignment horizontal="center"/>
    </xf>
    <xf numFmtId="0" fontId="4" fillId="2" borderId="5" xfId="0" applyFont="1" applyFill="1" applyBorder="1" applyAlignment="1">
      <alignment horizontal="center" vertical="center" wrapText="1"/>
    </xf>
    <xf numFmtId="0" fontId="21" fillId="0" borderId="13" xfId="0" applyFont="1" applyFill="1" applyBorder="1" applyAlignment="1">
      <alignment horizontal="left"/>
    </xf>
    <xf numFmtId="0" fontId="4" fillId="2" borderId="4" xfId="0" applyFont="1" applyFill="1" applyBorder="1" applyAlignment="1">
      <alignment horizontal="center"/>
    </xf>
    <xf numFmtId="0" fontId="20" fillId="5" borderId="10" xfId="0" applyFont="1" applyFill="1" applyBorder="1" applyAlignment="1">
      <alignment horizontal="center" vertical="center" wrapText="1"/>
    </xf>
    <xf numFmtId="0" fontId="21" fillId="0" borderId="10" xfId="0" applyFont="1" applyBorder="1"/>
    <xf numFmtId="0" fontId="5" fillId="0" borderId="4" xfId="0" applyFont="1" applyBorder="1" applyAlignment="1">
      <alignment horizontal="center" vertical="center"/>
    </xf>
    <xf numFmtId="0" fontId="1" fillId="0" borderId="9" xfId="0" applyFont="1" applyBorder="1" applyAlignment="1">
      <alignment horizontal="center"/>
    </xf>
    <xf numFmtId="166" fontId="1" fillId="16" borderId="4" xfId="0" applyNumberFormat="1" applyFont="1" applyFill="1" applyBorder="1" applyAlignment="1">
      <alignment horizontal="left" vertical="top" wrapText="1"/>
    </xf>
    <xf numFmtId="0" fontId="2" fillId="15" borderId="4" xfId="0" applyFont="1" applyFill="1" applyBorder="1" applyAlignment="1">
      <alignment horizontal="left" vertical="center"/>
    </xf>
    <xf numFmtId="166" fontId="11" fillId="0" borderId="10" xfId="0" applyNumberFormat="1" applyFont="1" applyBorder="1" applyAlignment="1">
      <alignment horizontal="center" vertical="center" wrapText="1"/>
    </xf>
    <xf numFmtId="0" fontId="31" fillId="21" borderId="4" xfId="0" applyFont="1" applyFill="1" applyBorder="1" applyAlignment="1">
      <alignment horizontal="left" vertical="center" wrapText="1"/>
    </xf>
    <xf numFmtId="0" fontId="31" fillId="21" borderId="5" xfId="0" applyFont="1" applyFill="1" applyBorder="1" applyAlignment="1">
      <alignment horizontal="left" vertical="center" wrapText="1"/>
    </xf>
    <xf numFmtId="0" fontId="2" fillId="9" borderId="1" xfId="0" applyFont="1" applyFill="1" applyBorder="1" applyAlignment="1">
      <alignment horizontal="center" vertical="center"/>
    </xf>
    <xf numFmtId="0" fontId="6" fillId="0" borderId="4" xfId="0" applyFont="1" applyBorder="1" applyAlignment="1">
      <alignment vertical="center"/>
    </xf>
    <xf numFmtId="0" fontId="6" fillId="0" borderId="5" xfId="0" applyFont="1" applyBorder="1"/>
    <xf numFmtId="0" fontId="6" fillId="0" borderId="6" xfId="0" applyFont="1" applyBorder="1"/>
    <xf numFmtId="0" fontId="2" fillId="9" borderId="4" xfId="0" applyFont="1" applyFill="1" applyBorder="1" applyAlignment="1">
      <alignment horizontal="center" vertical="center"/>
    </xf>
    <xf numFmtId="0" fontId="6" fillId="10" borderId="10" xfId="0" applyFont="1" applyFill="1" applyBorder="1" applyAlignment="1">
      <alignment horizontal="center" vertical="center"/>
    </xf>
    <xf numFmtId="0" fontId="6" fillId="0" borderId="11" xfId="0" applyFont="1" applyBorder="1"/>
    <xf numFmtId="0" fontId="1" fillId="4" borderId="4" xfId="0" applyFont="1" applyFill="1" applyBorder="1" applyAlignment="1">
      <alignment horizontal="left" vertical="center"/>
    </xf>
    <xf numFmtId="166" fontId="11" fillId="0" borderId="4" xfId="0" applyNumberFormat="1" applyFont="1" applyBorder="1" applyAlignment="1">
      <alignment horizontal="center" vertical="center" wrapText="1"/>
    </xf>
    <xf numFmtId="166" fontId="11" fillId="0" borderId="5" xfId="0" applyNumberFormat="1" applyFont="1" applyBorder="1" applyAlignment="1">
      <alignment horizontal="center" vertical="center" wrapText="1"/>
    </xf>
    <xf numFmtId="166" fontId="11" fillId="0" borderId="6" xfId="0" applyNumberFormat="1" applyFont="1" applyBorder="1" applyAlignment="1">
      <alignment horizontal="center" vertical="center" wrapText="1"/>
    </xf>
    <xf numFmtId="2" fontId="4" fillId="9" borderId="4" xfId="0" applyNumberFormat="1" applyFont="1" applyFill="1" applyBorder="1" applyAlignment="1">
      <alignment horizontal="center"/>
    </xf>
    <xf numFmtId="0" fontId="2" fillId="11" borderId="5" xfId="0" applyFont="1" applyFill="1" applyBorder="1" applyAlignment="1">
      <alignment horizontal="center" wrapText="1"/>
    </xf>
    <xf numFmtId="2" fontId="2" fillId="11" borderId="5" xfId="0" applyNumberFormat="1" applyFont="1" applyFill="1" applyBorder="1" applyAlignment="1">
      <alignment horizontal="center" wrapText="1"/>
    </xf>
    <xf numFmtId="0" fontId="2" fillId="9" borderId="10" xfId="0" applyFont="1" applyFill="1" applyBorder="1" applyAlignment="1">
      <alignment horizontal="center" vertical="center" wrapText="1"/>
    </xf>
    <xf numFmtId="0" fontId="6" fillId="0" borderId="10" xfId="0" applyFont="1" applyBorder="1"/>
  </cellXfs>
  <cellStyles count="4">
    <cellStyle name="Millares" xfId="2" builtinId="3"/>
    <cellStyle name="Millares [0]" xfId="1" builtinId="6"/>
    <cellStyle name="Normal" xfId="0" builtinId="0"/>
    <cellStyle name="Porcentaje" xfId="3" builtinId="5"/>
  </cellStyles>
  <dxfs count="21">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
      <fill>
        <patternFill patternType="solid">
          <fgColor rgb="FFD9EAD3"/>
          <bgColor rgb="FFD9EAD3"/>
        </patternFill>
      </fill>
    </dxf>
  </dxfs>
  <tableStyles count="0" defaultTableStyle="TableStyleMedium2" defaultPivotStyle="PivotStyleLight16"/>
  <colors>
    <mruColors>
      <color rgb="FFFF9B9B"/>
      <color rgb="FFFF8989"/>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804334</xdr:colOff>
      <xdr:row>0</xdr:row>
      <xdr:rowOff>73025</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04334" y="73025"/>
          <a:ext cx="657225" cy="647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476250</xdr:colOff>
      <xdr:row>0</xdr:row>
      <xdr:rowOff>9525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240241</xdr:colOff>
      <xdr:row>0</xdr:row>
      <xdr:rowOff>127000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40241" y="127000"/>
          <a:ext cx="657225" cy="6477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628650</xdr:colOff>
      <xdr:row>0</xdr:row>
      <xdr:rowOff>0</xdr:rowOff>
    </xdr:from>
    <xdr:ext cx="781050" cy="847724"/>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628650" y="0"/>
          <a:ext cx="781050" cy="847724"/>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M32"/>
  <sheetViews>
    <sheetView showGridLines="0" topLeftCell="A14" zoomScale="90" zoomScaleNormal="90" workbookViewId="0">
      <selection activeCell="D18" sqref="A18:XFD19"/>
    </sheetView>
  </sheetViews>
  <sheetFormatPr baseColWidth="10" defaultColWidth="14.42578125" defaultRowHeight="15" customHeight="1" x14ac:dyDescent="0.3"/>
  <cols>
    <col min="1" max="1" width="13.28515625" style="66" customWidth="1"/>
    <col min="2" max="2" width="19.28515625" style="66" customWidth="1"/>
    <col min="3" max="3" width="41.7109375" style="66" customWidth="1"/>
    <col min="4" max="4" width="5.140625" style="66" customWidth="1"/>
    <col min="5" max="5" width="18.85546875" style="66" customWidth="1"/>
    <col min="6" max="6" width="11.28515625" style="66" customWidth="1"/>
    <col min="7" max="7" width="8.28515625" style="66" customWidth="1"/>
    <col min="8" max="8" width="11.28515625" style="66" customWidth="1"/>
    <col min="9" max="9" width="20.85546875" style="66" customWidth="1"/>
    <col min="10" max="10" width="11.28515625" style="66" customWidth="1"/>
    <col min="11" max="11" width="11.85546875" style="66" customWidth="1"/>
    <col min="12" max="16384" width="14.42578125" style="66"/>
  </cols>
  <sheetData>
    <row r="1" spans="1:13" ht="16.5" customHeight="1" x14ac:dyDescent="0.3">
      <c r="A1" s="169"/>
      <c r="B1" s="170"/>
      <c r="C1" s="163" t="s">
        <v>255</v>
      </c>
      <c r="D1" s="164"/>
      <c r="E1" s="164"/>
      <c r="F1" s="164"/>
      <c r="G1" s="164"/>
      <c r="H1" s="164"/>
      <c r="I1" s="164"/>
      <c r="J1" s="165" t="s">
        <v>262</v>
      </c>
      <c r="K1" s="165"/>
      <c r="L1" s="73"/>
      <c r="M1" s="73"/>
    </row>
    <row r="2" spans="1:13" ht="16.5" customHeight="1" x14ac:dyDescent="0.3">
      <c r="A2" s="171"/>
      <c r="B2" s="172"/>
      <c r="C2" s="164"/>
      <c r="D2" s="164"/>
      <c r="E2" s="164"/>
      <c r="F2" s="164"/>
      <c r="G2" s="164"/>
      <c r="H2" s="164"/>
      <c r="I2" s="164"/>
      <c r="J2" s="174" t="s">
        <v>261</v>
      </c>
      <c r="K2" s="175"/>
      <c r="L2" s="73"/>
      <c r="M2" s="73"/>
    </row>
    <row r="3" spans="1:13" ht="16.5" customHeight="1" x14ac:dyDescent="0.3">
      <c r="A3" s="171"/>
      <c r="B3" s="172"/>
      <c r="C3" s="164" t="s">
        <v>3</v>
      </c>
      <c r="D3" s="164"/>
      <c r="E3" s="164"/>
      <c r="F3" s="164"/>
      <c r="G3" s="164"/>
      <c r="H3" s="164"/>
      <c r="I3" s="164"/>
      <c r="J3" s="75" t="s">
        <v>259</v>
      </c>
      <c r="K3" s="76"/>
      <c r="L3" s="73"/>
      <c r="M3" s="73"/>
    </row>
    <row r="4" spans="1:13" ht="16.5" customHeight="1" x14ac:dyDescent="0.3">
      <c r="A4" s="173"/>
      <c r="B4" s="168"/>
      <c r="C4" s="164"/>
      <c r="D4" s="164"/>
      <c r="E4" s="164"/>
      <c r="F4" s="164"/>
      <c r="G4" s="164"/>
      <c r="H4" s="164"/>
      <c r="I4" s="164"/>
      <c r="J4" s="174" t="s">
        <v>260</v>
      </c>
      <c r="K4" s="175"/>
      <c r="L4" s="73"/>
      <c r="M4" s="73"/>
    </row>
    <row r="5" spans="1:13" ht="7.5" customHeight="1" x14ac:dyDescent="0.3">
      <c r="A5" s="167"/>
      <c r="B5" s="122"/>
      <c r="C5" s="168"/>
      <c r="D5" s="168"/>
      <c r="E5" s="168"/>
      <c r="F5" s="168"/>
      <c r="G5" s="168"/>
      <c r="H5" s="168"/>
      <c r="I5" s="168"/>
      <c r="J5" s="168"/>
      <c r="K5" s="168"/>
      <c r="L5" s="74"/>
      <c r="M5" s="74"/>
    </row>
    <row r="6" spans="1:13" ht="21" customHeight="1" x14ac:dyDescent="0.3">
      <c r="A6" s="166" t="s">
        <v>7</v>
      </c>
      <c r="B6" s="122"/>
      <c r="C6" s="122"/>
      <c r="D6" s="122"/>
      <c r="E6" s="122"/>
      <c r="F6" s="122"/>
      <c r="G6" s="122"/>
      <c r="H6" s="122"/>
      <c r="I6" s="122"/>
      <c r="J6" s="122"/>
      <c r="K6" s="123"/>
    </row>
    <row r="7" spans="1:13" ht="29.25" customHeight="1" x14ac:dyDescent="0.3">
      <c r="A7" s="145" t="s">
        <v>6</v>
      </c>
      <c r="B7" s="123"/>
      <c r="C7" s="159" t="s">
        <v>252</v>
      </c>
      <c r="D7" s="161"/>
      <c r="E7" s="161"/>
      <c r="F7" s="161"/>
      <c r="G7" s="161"/>
      <c r="H7" s="161"/>
      <c r="I7" s="161"/>
      <c r="J7" s="161"/>
      <c r="K7" s="162"/>
    </row>
    <row r="8" spans="1:13" ht="24.75" customHeight="1" x14ac:dyDescent="0.3">
      <c r="A8" s="145" t="s">
        <v>10</v>
      </c>
      <c r="B8" s="123"/>
      <c r="C8" s="159" t="s">
        <v>254</v>
      </c>
      <c r="D8" s="122"/>
      <c r="E8" s="122"/>
      <c r="F8" s="122"/>
      <c r="G8" s="122"/>
      <c r="H8" s="122"/>
      <c r="I8" s="122"/>
      <c r="J8" s="122"/>
      <c r="K8" s="123"/>
    </row>
    <row r="9" spans="1:13" ht="24" customHeight="1" x14ac:dyDescent="0.3">
      <c r="A9" s="145" t="s">
        <v>11</v>
      </c>
      <c r="B9" s="123"/>
      <c r="C9" s="160" t="s">
        <v>12</v>
      </c>
      <c r="D9" s="122"/>
      <c r="E9" s="122"/>
      <c r="F9" s="122"/>
      <c r="G9" s="122"/>
      <c r="H9" s="122"/>
      <c r="I9" s="122"/>
      <c r="J9" s="122"/>
      <c r="K9" s="123"/>
    </row>
    <row r="10" spans="1:13" ht="38.25" customHeight="1" x14ac:dyDescent="0.3">
      <c r="A10" s="145" t="s">
        <v>15</v>
      </c>
      <c r="B10" s="123"/>
      <c r="C10" s="153" t="s">
        <v>17</v>
      </c>
      <c r="D10" s="122"/>
      <c r="E10" s="122"/>
      <c r="F10" s="122"/>
      <c r="G10" s="122"/>
      <c r="H10" s="122"/>
      <c r="I10" s="122"/>
      <c r="J10" s="122"/>
      <c r="K10" s="123"/>
    </row>
    <row r="11" spans="1:13" ht="16.5" customHeight="1" x14ac:dyDescent="0.3">
      <c r="A11" s="154"/>
      <c r="B11" s="122"/>
      <c r="C11" s="122"/>
      <c r="D11" s="122"/>
      <c r="E11" s="122"/>
      <c r="F11" s="122"/>
      <c r="G11" s="122"/>
      <c r="H11" s="122"/>
      <c r="I11" s="122"/>
      <c r="J11" s="122"/>
      <c r="K11" s="123"/>
    </row>
    <row r="12" spans="1:13" ht="36" customHeight="1" x14ac:dyDescent="0.3">
      <c r="A12" s="145" t="s">
        <v>18</v>
      </c>
      <c r="B12" s="122"/>
      <c r="C12" s="156" t="s">
        <v>165</v>
      </c>
      <c r="D12" s="157"/>
      <c r="E12" s="158"/>
      <c r="F12" s="145" t="s">
        <v>19</v>
      </c>
      <c r="G12" s="122"/>
      <c r="H12" s="155" t="s">
        <v>23</v>
      </c>
      <c r="I12" s="122"/>
      <c r="J12" s="122"/>
      <c r="K12" s="123"/>
    </row>
    <row r="13" spans="1:13" ht="16.5" customHeight="1" x14ac:dyDescent="0.3">
      <c r="A13" s="147"/>
      <c r="B13" s="148"/>
      <c r="C13" s="148"/>
      <c r="D13" s="148"/>
      <c r="E13" s="148"/>
      <c r="F13" s="148"/>
      <c r="G13" s="148"/>
      <c r="H13" s="148"/>
      <c r="I13" s="148"/>
      <c r="J13" s="148"/>
      <c r="K13" s="149"/>
    </row>
    <row r="14" spans="1:13" ht="21" customHeight="1" x14ac:dyDescent="0.3">
      <c r="A14" s="143" t="s">
        <v>21</v>
      </c>
      <c r="B14" s="122"/>
      <c r="C14" s="122"/>
      <c r="D14" s="122"/>
      <c r="E14" s="122"/>
      <c r="F14" s="122"/>
      <c r="G14" s="122"/>
      <c r="H14" s="122"/>
      <c r="I14" s="122"/>
      <c r="J14" s="122"/>
      <c r="K14" s="123"/>
    </row>
    <row r="15" spans="1:13" ht="12.75" customHeight="1" x14ac:dyDescent="0.3">
      <c r="A15" s="67" t="s">
        <v>24</v>
      </c>
      <c r="B15" s="67" t="s">
        <v>22</v>
      </c>
      <c r="C15" s="85" t="s">
        <v>21</v>
      </c>
      <c r="D15" s="121" t="s">
        <v>25</v>
      </c>
      <c r="E15" s="122"/>
      <c r="F15" s="122"/>
      <c r="G15" s="123"/>
      <c r="H15" s="68" t="s">
        <v>26</v>
      </c>
      <c r="I15" s="134" t="s">
        <v>28</v>
      </c>
      <c r="J15" s="123"/>
      <c r="K15" s="69" t="s">
        <v>30</v>
      </c>
    </row>
    <row r="16" spans="1:13" ht="53.25" customHeight="1" x14ac:dyDescent="0.3">
      <c r="A16" s="138" t="s">
        <v>31</v>
      </c>
      <c r="B16" s="115" t="s">
        <v>50</v>
      </c>
      <c r="C16" s="117" t="s">
        <v>54</v>
      </c>
      <c r="D16" s="86" t="s">
        <v>44</v>
      </c>
      <c r="E16" s="142" t="s">
        <v>253</v>
      </c>
      <c r="F16" s="128"/>
      <c r="G16" s="129"/>
      <c r="H16" s="119" t="s">
        <v>62</v>
      </c>
      <c r="I16" s="119" t="s">
        <v>65</v>
      </c>
      <c r="J16" s="119" t="s">
        <v>79</v>
      </c>
      <c r="K16" s="119" t="s">
        <v>66</v>
      </c>
    </row>
    <row r="17" spans="1:11" ht="40.5" customHeight="1" x14ac:dyDescent="0.3">
      <c r="A17" s="146"/>
      <c r="B17" s="116"/>
      <c r="C17" s="118"/>
      <c r="D17" s="86" t="s">
        <v>47</v>
      </c>
      <c r="E17" s="127" t="s">
        <v>67</v>
      </c>
      <c r="F17" s="128"/>
      <c r="G17" s="129"/>
      <c r="H17" s="120"/>
      <c r="I17" s="120"/>
      <c r="J17" s="120"/>
      <c r="K17" s="120"/>
    </row>
    <row r="18" spans="1:11" ht="58.5" customHeight="1" x14ac:dyDescent="0.3">
      <c r="A18" s="146"/>
      <c r="B18" s="115" t="s">
        <v>68</v>
      </c>
      <c r="C18" s="117" t="s">
        <v>243</v>
      </c>
      <c r="D18" s="86" t="s">
        <v>44</v>
      </c>
      <c r="E18" s="150" t="s">
        <v>288</v>
      </c>
      <c r="F18" s="151"/>
      <c r="G18" s="152"/>
      <c r="H18" s="119" t="s">
        <v>62</v>
      </c>
      <c r="I18" s="139" t="s">
        <v>290</v>
      </c>
      <c r="J18" s="119" t="s">
        <v>79</v>
      </c>
      <c r="K18" s="119" t="s">
        <v>66</v>
      </c>
    </row>
    <row r="19" spans="1:11" ht="58.5" customHeight="1" x14ac:dyDescent="0.3">
      <c r="A19" s="146"/>
      <c r="B19" s="116"/>
      <c r="C19" s="118"/>
      <c r="D19" s="86" t="s">
        <v>47</v>
      </c>
      <c r="E19" s="150" t="s">
        <v>289</v>
      </c>
      <c r="F19" s="151"/>
      <c r="G19" s="152"/>
      <c r="H19" s="120"/>
      <c r="I19" s="120"/>
      <c r="J19" s="120"/>
      <c r="K19" s="120"/>
    </row>
    <row r="20" spans="1:11" ht="40.5" customHeight="1" x14ac:dyDescent="0.3">
      <c r="A20" s="146"/>
      <c r="B20" s="115" t="s">
        <v>244</v>
      </c>
      <c r="C20" s="117" t="s">
        <v>248</v>
      </c>
      <c r="D20" s="86" t="s">
        <v>44</v>
      </c>
      <c r="E20" s="127" t="s">
        <v>76</v>
      </c>
      <c r="F20" s="128"/>
      <c r="G20" s="129"/>
      <c r="H20" s="119" t="s">
        <v>62</v>
      </c>
      <c r="I20" s="119" t="s">
        <v>78</v>
      </c>
      <c r="J20" s="119" t="s">
        <v>79</v>
      </c>
      <c r="K20" s="119" t="s">
        <v>66</v>
      </c>
    </row>
    <row r="21" spans="1:11" ht="40.5" customHeight="1" x14ac:dyDescent="0.3">
      <c r="A21" s="146"/>
      <c r="B21" s="116"/>
      <c r="C21" s="118"/>
      <c r="D21" s="86" t="s">
        <v>47</v>
      </c>
      <c r="E21" s="127" t="s">
        <v>80</v>
      </c>
      <c r="F21" s="128"/>
      <c r="G21" s="129"/>
      <c r="H21" s="120"/>
      <c r="I21" s="120"/>
      <c r="J21" s="120"/>
      <c r="K21" s="120"/>
    </row>
    <row r="22" spans="1:11" ht="34.5" customHeight="1" x14ac:dyDescent="0.3">
      <c r="A22" s="146"/>
      <c r="B22" s="117" t="s">
        <v>245</v>
      </c>
      <c r="C22" s="117" t="s">
        <v>246</v>
      </c>
      <c r="D22" s="86" t="s">
        <v>44</v>
      </c>
      <c r="E22" s="127" t="s">
        <v>76</v>
      </c>
      <c r="F22" s="128"/>
      <c r="G22" s="129"/>
      <c r="H22" s="119" t="s">
        <v>62</v>
      </c>
      <c r="I22" s="119" t="s">
        <v>78</v>
      </c>
      <c r="J22" s="119" t="s">
        <v>247</v>
      </c>
      <c r="K22" s="119" t="s">
        <v>66</v>
      </c>
    </row>
    <row r="23" spans="1:11" ht="34.5" customHeight="1" x14ac:dyDescent="0.3">
      <c r="A23" s="146"/>
      <c r="B23" s="176"/>
      <c r="C23" s="176"/>
      <c r="D23" s="86" t="s">
        <v>47</v>
      </c>
      <c r="E23" s="127" t="s">
        <v>80</v>
      </c>
      <c r="F23" s="177"/>
      <c r="G23" s="178"/>
      <c r="H23" s="120"/>
      <c r="I23" s="120"/>
      <c r="J23" s="120"/>
      <c r="K23" s="120"/>
    </row>
    <row r="24" spans="1:11" ht="40.5" customHeight="1" x14ac:dyDescent="0.3">
      <c r="A24" s="146"/>
      <c r="B24" s="137" t="s">
        <v>263</v>
      </c>
      <c r="C24" s="117" t="s">
        <v>82</v>
      </c>
      <c r="D24" s="86" t="s">
        <v>44</v>
      </c>
      <c r="E24" s="127" t="s">
        <v>84</v>
      </c>
      <c r="F24" s="128"/>
      <c r="G24" s="129"/>
      <c r="H24" s="119" t="s">
        <v>62</v>
      </c>
      <c r="I24" s="119" t="s">
        <v>87</v>
      </c>
      <c r="J24" s="119" t="s">
        <v>79</v>
      </c>
      <c r="K24" s="119" t="s">
        <v>66</v>
      </c>
    </row>
    <row r="25" spans="1:11" ht="40.5" customHeight="1" x14ac:dyDescent="0.3">
      <c r="A25" s="120"/>
      <c r="B25" s="116"/>
      <c r="C25" s="118"/>
      <c r="D25" s="86" t="s">
        <v>47</v>
      </c>
      <c r="E25" s="127" t="s">
        <v>88</v>
      </c>
      <c r="F25" s="128"/>
      <c r="G25" s="129"/>
      <c r="H25" s="120"/>
      <c r="I25" s="120"/>
      <c r="J25" s="120"/>
      <c r="K25" s="120"/>
    </row>
    <row r="26" spans="1:11" ht="40.5" customHeight="1" x14ac:dyDescent="0.3">
      <c r="A26" s="125" t="s">
        <v>91</v>
      </c>
      <c r="B26" s="130" t="s">
        <v>93</v>
      </c>
      <c r="C26" s="132" t="s">
        <v>96</v>
      </c>
      <c r="D26" s="87" t="s">
        <v>44</v>
      </c>
      <c r="E26" s="127" t="s">
        <v>99</v>
      </c>
      <c r="F26" s="128"/>
      <c r="G26" s="129"/>
      <c r="H26" s="144" t="s">
        <v>62</v>
      </c>
      <c r="I26" s="144" t="s">
        <v>101</v>
      </c>
      <c r="J26" s="144" t="s">
        <v>79</v>
      </c>
      <c r="K26" s="144" t="s">
        <v>66</v>
      </c>
    </row>
    <row r="27" spans="1:11" ht="40.5" customHeight="1" x14ac:dyDescent="0.3">
      <c r="A27" s="126"/>
      <c r="B27" s="131"/>
      <c r="C27" s="133"/>
      <c r="D27" s="86" t="s">
        <v>47</v>
      </c>
      <c r="E27" s="127" t="s">
        <v>103</v>
      </c>
      <c r="F27" s="128"/>
      <c r="G27" s="129"/>
      <c r="H27" s="120"/>
      <c r="I27" s="120"/>
      <c r="J27" s="120"/>
      <c r="K27" s="120"/>
    </row>
    <row r="28" spans="1:11" ht="40.5" customHeight="1" x14ac:dyDescent="0.3">
      <c r="A28" s="138" t="s">
        <v>106</v>
      </c>
      <c r="B28" s="137" t="s">
        <v>249</v>
      </c>
      <c r="C28" s="136" t="s">
        <v>266</v>
      </c>
      <c r="D28" s="86" t="s">
        <v>44</v>
      </c>
      <c r="E28" s="142" t="s">
        <v>265</v>
      </c>
      <c r="F28" s="128"/>
      <c r="G28" s="129"/>
      <c r="H28" s="139" t="s">
        <v>70</v>
      </c>
      <c r="I28" s="139" t="s">
        <v>251</v>
      </c>
      <c r="J28" s="140" t="s">
        <v>79</v>
      </c>
      <c r="K28" s="119" t="s">
        <v>66</v>
      </c>
    </row>
    <row r="29" spans="1:11" ht="40.5" customHeight="1" x14ac:dyDescent="0.3">
      <c r="A29" s="120"/>
      <c r="B29" s="116"/>
      <c r="C29" s="118"/>
      <c r="D29" s="86" t="s">
        <v>47</v>
      </c>
      <c r="E29" s="142" t="s">
        <v>250</v>
      </c>
      <c r="F29" s="128"/>
      <c r="G29" s="129"/>
      <c r="H29" s="120"/>
      <c r="I29" s="120"/>
      <c r="J29" s="141"/>
      <c r="K29" s="120"/>
    </row>
    <row r="30" spans="1:11" ht="18.75" customHeight="1" x14ac:dyDescent="0.3">
      <c r="A30" s="124"/>
      <c r="B30" s="124"/>
      <c r="C30" s="124"/>
      <c r="D30" s="124"/>
      <c r="E30" s="124"/>
      <c r="F30" s="124"/>
      <c r="G30" s="124"/>
      <c r="H30" s="124"/>
      <c r="I30" s="124"/>
      <c r="J30" s="124"/>
      <c r="K30" s="124"/>
    </row>
    <row r="31" spans="1:11" ht="19.5" customHeight="1" x14ac:dyDescent="0.3">
      <c r="A31" s="143" t="s">
        <v>104</v>
      </c>
      <c r="B31" s="122"/>
      <c r="C31" s="122"/>
      <c r="D31" s="122"/>
      <c r="E31" s="122"/>
      <c r="F31" s="122"/>
      <c r="G31" s="122"/>
      <c r="H31" s="122"/>
      <c r="I31" s="122"/>
      <c r="J31" s="122"/>
      <c r="K31" s="123"/>
    </row>
    <row r="32" spans="1:11" ht="120.75" customHeight="1" x14ac:dyDescent="0.3">
      <c r="A32" s="135" t="s">
        <v>264</v>
      </c>
      <c r="B32" s="122"/>
      <c r="C32" s="122"/>
      <c r="D32" s="122"/>
      <c r="E32" s="122"/>
      <c r="F32" s="122"/>
      <c r="G32" s="122"/>
      <c r="H32" s="122"/>
      <c r="I32" s="122"/>
      <c r="J32" s="122"/>
      <c r="K32" s="123"/>
    </row>
  </sheetData>
  <mergeCells count="87">
    <mergeCell ref="B22:B23"/>
    <mergeCell ref="C22:C23"/>
    <mergeCell ref="E22:G22"/>
    <mergeCell ref="E23:G23"/>
    <mergeCell ref="H22:H23"/>
    <mergeCell ref="J26:J27"/>
    <mergeCell ref="K26:K27"/>
    <mergeCell ref="E27:G27"/>
    <mergeCell ref="E26:G26"/>
    <mergeCell ref="K20:K21"/>
    <mergeCell ref="C1:I2"/>
    <mergeCell ref="C3:I4"/>
    <mergeCell ref="J1:K1"/>
    <mergeCell ref="A6:K6"/>
    <mergeCell ref="A5:K5"/>
    <mergeCell ref="A1:B4"/>
    <mergeCell ref="J2:K2"/>
    <mergeCell ref="J4:K4"/>
    <mergeCell ref="A9:B9"/>
    <mergeCell ref="A8:B8"/>
    <mergeCell ref="C8:K8"/>
    <mergeCell ref="C9:K9"/>
    <mergeCell ref="A7:B7"/>
    <mergeCell ref="C7:K7"/>
    <mergeCell ref="C10:K10"/>
    <mergeCell ref="A11:K11"/>
    <mergeCell ref="H12:K12"/>
    <mergeCell ref="F12:G12"/>
    <mergeCell ref="C12:E12"/>
    <mergeCell ref="A10:B10"/>
    <mergeCell ref="E17:G17"/>
    <mergeCell ref="E16:G16"/>
    <mergeCell ref="A12:B12"/>
    <mergeCell ref="A16:A25"/>
    <mergeCell ref="B24:B25"/>
    <mergeCell ref="B18:B19"/>
    <mergeCell ref="C18:C19"/>
    <mergeCell ref="A13:K13"/>
    <mergeCell ref="A14:K14"/>
    <mergeCell ref="B20:B21"/>
    <mergeCell ref="C20:C21"/>
    <mergeCell ref="I16:I17"/>
    <mergeCell ref="E20:G20"/>
    <mergeCell ref="K16:K17"/>
    <mergeCell ref="E18:G18"/>
    <mergeCell ref="E19:G19"/>
    <mergeCell ref="K18:K19"/>
    <mergeCell ref="J18:J19"/>
    <mergeCell ref="H18:H19"/>
    <mergeCell ref="I18:I19"/>
    <mergeCell ref="A31:K31"/>
    <mergeCell ref="K24:K25"/>
    <mergeCell ref="E24:G24"/>
    <mergeCell ref="E21:G21"/>
    <mergeCell ref="H20:H21"/>
    <mergeCell ref="I26:I27"/>
    <mergeCell ref="H26:H27"/>
    <mergeCell ref="J20:J21"/>
    <mergeCell ref="I20:I21"/>
    <mergeCell ref="I22:I23"/>
    <mergeCell ref="J22:J23"/>
    <mergeCell ref="K22:K23"/>
    <mergeCell ref="A32:K32"/>
    <mergeCell ref="C28:C29"/>
    <mergeCell ref="B28:B29"/>
    <mergeCell ref="A28:A29"/>
    <mergeCell ref="I28:I29"/>
    <mergeCell ref="H28:H29"/>
    <mergeCell ref="J28:J29"/>
    <mergeCell ref="E28:G28"/>
    <mergeCell ref="E29:G29"/>
    <mergeCell ref="B16:B17"/>
    <mergeCell ref="C16:C17"/>
    <mergeCell ref="H16:H17"/>
    <mergeCell ref="D15:G15"/>
    <mergeCell ref="A30:K30"/>
    <mergeCell ref="K28:K29"/>
    <mergeCell ref="A26:A27"/>
    <mergeCell ref="I24:I25"/>
    <mergeCell ref="J24:J25"/>
    <mergeCell ref="H24:H25"/>
    <mergeCell ref="E25:G25"/>
    <mergeCell ref="B26:B27"/>
    <mergeCell ref="C24:C25"/>
    <mergeCell ref="C26:C27"/>
    <mergeCell ref="I15:J15"/>
    <mergeCell ref="J16:J17"/>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J33"/>
  <sheetViews>
    <sheetView showGridLines="0" workbookViewId="0"/>
  </sheetViews>
  <sheetFormatPr baseColWidth="10" defaultColWidth="14.42578125" defaultRowHeight="15" customHeight="1" x14ac:dyDescent="0.25"/>
  <cols>
    <col min="1" max="1" width="12.7109375" customWidth="1"/>
    <col min="2" max="2" width="23.28515625" customWidth="1"/>
    <col min="3" max="3" width="46.42578125" customWidth="1"/>
    <col min="4" max="4" width="5.140625" customWidth="1"/>
    <col min="5" max="5" width="12" customWidth="1"/>
    <col min="6" max="8" width="11.28515625" customWidth="1"/>
    <col min="9" max="9" width="12.140625" customWidth="1"/>
    <col min="10" max="10" width="11.85546875" customWidth="1"/>
  </cols>
  <sheetData>
    <row r="1" spans="1:10" ht="7.5" customHeight="1" x14ac:dyDescent="0.25">
      <c r="A1" s="206"/>
      <c r="B1" s="189"/>
      <c r="C1" s="205" t="s">
        <v>0</v>
      </c>
      <c r="D1" s="188"/>
      <c r="E1" s="188"/>
      <c r="F1" s="189"/>
      <c r="G1" s="159" t="s">
        <v>1</v>
      </c>
      <c r="H1" s="179"/>
      <c r="I1" s="179"/>
      <c r="J1" s="180"/>
    </row>
    <row r="2" spans="1:10" ht="7.5" customHeight="1" x14ac:dyDescent="0.25">
      <c r="A2" s="204"/>
      <c r="B2" s="207"/>
      <c r="C2" s="190"/>
      <c r="D2" s="191"/>
      <c r="E2" s="191"/>
      <c r="F2" s="192"/>
      <c r="G2" s="159" t="s">
        <v>2</v>
      </c>
      <c r="H2" s="179"/>
      <c r="I2" s="179"/>
      <c r="J2" s="180"/>
    </row>
    <row r="3" spans="1:10" ht="7.5" customHeight="1" x14ac:dyDescent="0.25">
      <c r="A3" s="204"/>
      <c r="B3" s="207"/>
      <c r="C3" s="205" t="s">
        <v>3</v>
      </c>
      <c r="D3" s="188"/>
      <c r="E3" s="188"/>
      <c r="F3" s="189"/>
      <c r="G3" s="159" t="s">
        <v>4</v>
      </c>
      <c r="H3" s="179"/>
      <c r="I3" s="179"/>
      <c r="J3" s="180"/>
    </row>
    <row r="4" spans="1:10" ht="7.5" customHeight="1" x14ac:dyDescent="0.25">
      <c r="A4" s="190"/>
      <c r="B4" s="192"/>
      <c r="C4" s="190"/>
      <c r="D4" s="191"/>
      <c r="E4" s="191"/>
      <c r="F4" s="192"/>
      <c r="G4" s="159" t="s">
        <v>5</v>
      </c>
      <c r="H4" s="179"/>
      <c r="I4" s="179"/>
      <c r="J4" s="180"/>
    </row>
    <row r="5" spans="1:10" ht="7.5" customHeight="1" x14ac:dyDescent="0.3">
      <c r="A5" s="209"/>
      <c r="B5" s="179"/>
      <c r="C5" s="179"/>
      <c r="D5" s="179"/>
      <c r="E5" s="179"/>
      <c r="F5" s="179"/>
      <c r="G5" s="179"/>
      <c r="H5" s="179"/>
      <c r="I5" s="179"/>
      <c r="J5" s="180"/>
    </row>
    <row r="6" spans="1:10" ht="21" customHeight="1" x14ac:dyDescent="0.25">
      <c r="A6" s="202" t="s">
        <v>7</v>
      </c>
      <c r="B6" s="179"/>
      <c r="C6" s="179"/>
      <c r="D6" s="179"/>
      <c r="E6" s="179"/>
      <c r="F6" s="179"/>
      <c r="G6" s="179"/>
      <c r="H6" s="179"/>
      <c r="I6" s="179"/>
      <c r="J6" s="180"/>
    </row>
    <row r="7" spans="1:10" ht="23.25" customHeight="1" x14ac:dyDescent="0.25">
      <c r="A7" s="202" t="s">
        <v>6</v>
      </c>
      <c r="B7" s="180"/>
      <c r="C7" s="159" t="s">
        <v>9</v>
      </c>
      <c r="D7" s="179"/>
      <c r="E7" s="179"/>
      <c r="F7" s="179"/>
      <c r="G7" s="179"/>
      <c r="H7" s="179"/>
      <c r="I7" s="179"/>
      <c r="J7" s="180"/>
    </row>
    <row r="8" spans="1:10" ht="24.75" customHeight="1" x14ac:dyDescent="0.25">
      <c r="A8" s="197" t="s">
        <v>10</v>
      </c>
      <c r="B8" s="180"/>
      <c r="C8" s="159"/>
      <c r="D8" s="179"/>
      <c r="E8" s="179"/>
      <c r="F8" s="179"/>
      <c r="G8" s="179"/>
      <c r="H8" s="179"/>
      <c r="I8" s="179"/>
      <c r="J8" s="180"/>
    </row>
    <row r="9" spans="1:10" ht="7.5" customHeight="1" x14ac:dyDescent="0.25">
      <c r="A9" s="197" t="s">
        <v>11</v>
      </c>
      <c r="B9" s="180"/>
      <c r="C9" s="153" t="s">
        <v>12</v>
      </c>
      <c r="D9" s="179"/>
      <c r="E9" s="179"/>
      <c r="F9" s="179"/>
      <c r="G9" s="179"/>
      <c r="H9" s="179"/>
      <c r="I9" s="179"/>
      <c r="J9" s="180"/>
    </row>
    <row r="10" spans="1:10" ht="11.25" customHeight="1" x14ac:dyDescent="0.25">
      <c r="A10" s="197" t="s">
        <v>15</v>
      </c>
      <c r="B10" s="180"/>
      <c r="C10" s="153"/>
      <c r="D10" s="179"/>
      <c r="E10" s="179"/>
      <c r="F10" s="179"/>
      <c r="G10" s="179"/>
      <c r="H10" s="179"/>
      <c r="I10" s="179"/>
      <c r="J10" s="180"/>
    </row>
    <row r="11" spans="1:10" ht="6.75" customHeight="1" x14ac:dyDescent="0.25">
      <c r="A11" s="208"/>
      <c r="B11" s="179"/>
      <c r="C11" s="179"/>
      <c r="D11" s="179"/>
      <c r="E11" s="179"/>
      <c r="F11" s="179"/>
      <c r="G11" s="179"/>
      <c r="H11" s="179"/>
      <c r="I11" s="179"/>
      <c r="J11" s="180"/>
    </row>
    <row r="12" spans="1:10" ht="25.5" customHeight="1" x14ac:dyDescent="0.25">
      <c r="A12" s="197" t="s">
        <v>18</v>
      </c>
      <c r="B12" s="179"/>
      <c r="C12" s="153"/>
      <c r="D12" s="179"/>
      <c r="E12" s="180"/>
      <c r="F12" s="197" t="s">
        <v>19</v>
      </c>
      <c r="G12" s="179"/>
      <c r="H12" s="198"/>
      <c r="I12" s="179"/>
      <c r="J12" s="180"/>
    </row>
    <row r="13" spans="1:10" ht="16.5" customHeight="1" x14ac:dyDescent="0.25">
      <c r="A13" s="147"/>
      <c r="B13" s="179"/>
      <c r="C13" s="179"/>
      <c r="D13" s="179"/>
      <c r="E13" s="179"/>
      <c r="F13" s="179"/>
      <c r="G13" s="179"/>
      <c r="H13" s="179"/>
      <c r="I13" s="179"/>
      <c r="J13" s="180"/>
    </row>
    <row r="14" spans="1:10" ht="21" customHeight="1" x14ac:dyDescent="0.25">
      <c r="A14" s="196" t="s">
        <v>21</v>
      </c>
      <c r="B14" s="179"/>
      <c r="C14" s="179"/>
      <c r="D14" s="179"/>
      <c r="E14" s="179"/>
      <c r="F14" s="179"/>
      <c r="G14" s="179"/>
      <c r="H14" s="179"/>
      <c r="I14" s="179"/>
      <c r="J14" s="180"/>
    </row>
    <row r="15" spans="1:10" ht="12.75" customHeight="1" x14ac:dyDescent="0.25">
      <c r="A15" s="2" t="s">
        <v>24</v>
      </c>
      <c r="B15" s="2" t="s">
        <v>22</v>
      </c>
      <c r="C15" s="2" t="s">
        <v>21</v>
      </c>
      <c r="D15" s="199" t="s">
        <v>25</v>
      </c>
      <c r="E15" s="179"/>
      <c r="F15" s="179"/>
      <c r="G15" s="180"/>
      <c r="H15" s="3" t="s">
        <v>26</v>
      </c>
      <c r="I15" s="4" t="s">
        <v>28</v>
      </c>
      <c r="J15" s="4" t="s">
        <v>30</v>
      </c>
    </row>
    <row r="16" spans="1:10" ht="27" customHeight="1" x14ac:dyDescent="0.25">
      <c r="A16" s="203" t="s">
        <v>31</v>
      </c>
      <c r="B16" s="186" t="s">
        <v>42</v>
      </c>
      <c r="C16" s="5" t="s">
        <v>43</v>
      </c>
      <c r="D16" s="7" t="s">
        <v>44</v>
      </c>
      <c r="E16" s="181" t="s">
        <v>45</v>
      </c>
      <c r="F16" s="179"/>
      <c r="G16" s="179"/>
      <c r="H16" s="8" t="s">
        <v>46</v>
      </c>
      <c r="I16" s="8" t="s">
        <v>48</v>
      </c>
      <c r="J16" s="182" t="s">
        <v>49</v>
      </c>
    </row>
    <row r="17" spans="1:10" ht="27" customHeight="1" x14ac:dyDescent="0.25">
      <c r="A17" s="204"/>
      <c r="B17" s="183"/>
      <c r="C17" s="5" t="s">
        <v>51</v>
      </c>
      <c r="D17" s="7" t="s">
        <v>47</v>
      </c>
      <c r="E17" s="181" t="s">
        <v>52</v>
      </c>
      <c r="F17" s="179"/>
      <c r="G17" s="179"/>
      <c r="H17" s="9" t="s">
        <v>46</v>
      </c>
      <c r="I17" s="8" t="s">
        <v>53</v>
      </c>
      <c r="J17" s="183"/>
    </row>
    <row r="18" spans="1:10" ht="27" customHeight="1" x14ac:dyDescent="0.25">
      <c r="A18" s="204"/>
      <c r="B18" s="183"/>
      <c r="C18" s="5" t="s">
        <v>55</v>
      </c>
      <c r="D18" s="10" t="s">
        <v>56</v>
      </c>
      <c r="E18" s="187" t="s">
        <v>57</v>
      </c>
      <c r="F18" s="188"/>
      <c r="G18" s="188"/>
      <c r="H18" s="9" t="s">
        <v>46</v>
      </c>
      <c r="I18" s="8" t="s">
        <v>58</v>
      </c>
      <c r="J18" s="183"/>
    </row>
    <row r="19" spans="1:10" ht="27" customHeight="1" x14ac:dyDescent="0.25">
      <c r="A19" s="204"/>
      <c r="B19" s="184"/>
      <c r="C19" s="11" t="s">
        <v>59</v>
      </c>
      <c r="D19" s="10" t="s">
        <v>60</v>
      </c>
      <c r="E19" s="187" t="s">
        <v>61</v>
      </c>
      <c r="F19" s="188"/>
      <c r="G19" s="188"/>
      <c r="H19" s="9" t="s">
        <v>46</v>
      </c>
      <c r="I19" s="12"/>
      <c r="J19" s="184"/>
    </row>
    <row r="20" spans="1:10" ht="19.5" customHeight="1" x14ac:dyDescent="0.25">
      <c r="A20" s="204"/>
      <c r="B20" s="201" t="s">
        <v>63</v>
      </c>
      <c r="C20" s="200" t="s">
        <v>64</v>
      </c>
      <c r="D20" s="6" t="s">
        <v>44</v>
      </c>
      <c r="E20" s="193" t="s">
        <v>69</v>
      </c>
      <c r="F20" s="179"/>
      <c r="G20" s="180"/>
      <c r="H20" s="13" t="s">
        <v>70</v>
      </c>
      <c r="I20" s="139" t="s">
        <v>71</v>
      </c>
      <c r="J20" s="139"/>
    </row>
    <row r="21" spans="1:10" ht="19.5" customHeight="1" x14ac:dyDescent="0.25">
      <c r="A21" s="204"/>
      <c r="B21" s="183"/>
      <c r="C21" s="183"/>
      <c r="D21" s="6" t="s">
        <v>47</v>
      </c>
      <c r="E21" s="193" t="s">
        <v>72</v>
      </c>
      <c r="F21" s="179"/>
      <c r="G21" s="180"/>
      <c r="H21" s="13" t="s">
        <v>46</v>
      </c>
      <c r="I21" s="183"/>
      <c r="J21" s="183"/>
    </row>
    <row r="22" spans="1:10" ht="19.5" customHeight="1" x14ac:dyDescent="0.25">
      <c r="A22" s="204"/>
      <c r="B22" s="184"/>
      <c r="C22" s="184"/>
      <c r="D22" s="6" t="s">
        <v>56</v>
      </c>
      <c r="E22" s="194" t="s">
        <v>73</v>
      </c>
      <c r="F22" s="179"/>
      <c r="G22" s="180"/>
      <c r="H22" s="13"/>
      <c r="I22" s="184"/>
      <c r="J22" s="184"/>
    </row>
    <row r="23" spans="1:10" ht="19.5" customHeight="1" x14ac:dyDescent="0.25">
      <c r="A23" s="204"/>
      <c r="B23" s="186" t="s">
        <v>74</v>
      </c>
      <c r="C23" s="185" t="s">
        <v>75</v>
      </c>
      <c r="D23" s="7" t="s">
        <v>44</v>
      </c>
      <c r="E23" s="135" t="s">
        <v>77</v>
      </c>
      <c r="F23" s="179"/>
      <c r="G23" s="180"/>
      <c r="H23" s="8" t="s">
        <v>46</v>
      </c>
      <c r="I23" s="182" t="s">
        <v>79</v>
      </c>
      <c r="J23" s="182" t="s">
        <v>49</v>
      </c>
    </row>
    <row r="24" spans="1:10" ht="19.5" customHeight="1" x14ac:dyDescent="0.25">
      <c r="A24" s="204"/>
      <c r="B24" s="184"/>
      <c r="C24" s="184"/>
      <c r="D24" s="7" t="s">
        <v>47</v>
      </c>
      <c r="E24" s="135" t="s">
        <v>81</v>
      </c>
      <c r="F24" s="179"/>
      <c r="G24" s="180"/>
      <c r="H24" s="8" t="s">
        <v>46</v>
      </c>
      <c r="I24" s="184"/>
      <c r="J24" s="184"/>
    </row>
    <row r="25" spans="1:10" ht="19.5" customHeight="1" x14ac:dyDescent="0.25">
      <c r="A25" s="204"/>
      <c r="B25" s="201" t="s">
        <v>83</v>
      </c>
      <c r="C25" s="200" t="s">
        <v>85</v>
      </c>
      <c r="D25" s="6" t="s">
        <v>44</v>
      </c>
      <c r="E25" s="193" t="s">
        <v>86</v>
      </c>
      <c r="F25" s="179"/>
      <c r="G25" s="180"/>
      <c r="H25" s="13" t="s">
        <v>46</v>
      </c>
      <c r="I25" s="139" t="s">
        <v>79</v>
      </c>
      <c r="J25" s="139" t="s">
        <v>49</v>
      </c>
    </row>
    <row r="26" spans="1:10" ht="19.5" customHeight="1" x14ac:dyDescent="0.25">
      <c r="A26" s="204"/>
      <c r="B26" s="184"/>
      <c r="C26" s="184"/>
      <c r="D26" s="6" t="s">
        <v>47</v>
      </c>
      <c r="E26" s="193" t="s">
        <v>89</v>
      </c>
      <c r="F26" s="179"/>
      <c r="G26" s="180"/>
      <c r="H26" s="13" t="s">
        <v>46</v>
      </c>
      <c r="I26" s="184"/>
      <c r="J26" s="184"/>
    </row>
    <row r="27" spans="1:10" ht="19.5" customHeight="1" x14ac:dyDescent="0.25">
      <c r="A27" s="186" t="s">
        <v>90</v>
      </c>
      <c r="B27" s="186" t="s">
        <v>92</v>
      </c>
      <c r="C27" s="185" t="s">
        <v>94</v>
      </c>
      <c r="D27" s="7" t="s">
        <v>44</v>
      </c>
      <c r="E27" s="181" t="s">
        <v>95</v>
      </c>
      <c r="F27" s="179"/>
      <c r="G27" s="180"/>
      <c r="H27" s="8" t="s">
        <v>46</v>
      </c>
      <c r="I27" s="182" t="s">
        <v>79</v>
      </c>
      <c r="J27" s="182" t="s">
        <v>49</v>
      </c>
    </row>
    <row r="28" spans="1:10" ht="11.25" customHeight="1" x14ac:dyDescent="0.25">
      <c r="A28" s="183"/>
      <c r="B28" s="183"/>
      <c r="C28" s="184"/>
      <c r="D28" s="195" t="s">
        <v>47</v>
      </c>
      <c r="E28" s="187" t="s">
        <v>97</v>
      </c>
      <c r="F28" s="188"/>
      <c r="G28" s="189"/>
      <c r="H28" s="182" t="s">
        <v>46</v>
      </c>
      <c r="I28" s="184"/>
      <c r="J28" s="183"/>
    </row>
    <row r="29" spans="1:10" ht="11.25" customHeight="1" x14ac:dyDescent="0.25">
      <c r="A29" s="183"/>
      <c r="B29" s="183"/>
      <c r="C29" s="185" t="s">
        <v>98</v>
      </c>
      <c r="D29" s="184"/>
      <c r="E29" s="190"/>
      <c r="F29" s="191"/>
      <c r="G29" s="192"/>
      <c r="H29" s="184"/>
      <c r="I29" s="182" t="s">
        <v>100</v>
      </c>
      <c r="J29" s="183"/>
    </row>
    <row r="30" spans="1:10" ht="19.5" customHeight="1" x14ac:dyDescent="0.25">
      <c r="A30" s="184"/>
      <c r="B30" s="184"/>
      <c r="C30" s="184"/>
      <c r="D30" s="7" t="s">
        <v>56</v>
      </c>
      <c r="E30" s="181" t="s">
        <v>102</v>
      </c>
      <c r="F30" s="179"/>
      <c r="G30" s="180"/>
      <c r="H30" s="8" t="s">
        <v>46</v>
      </c>
      <c r="I30" s="184"/>
      <c r="J30" s="184"/>
    </row>
    <row r="31" spans="1:10" ht="18.75" customHeight="1" x14ac:dyDescent="0.25">
      <c r="A31" s="14"/>
      <c r="B31" s="15"/>
      <c r="C31" s="16"/>
      <c r="D31" s="17"/>
      <c r="E31" s="18"/>
      <c r="F31" s="18"/>
      <c r="G31" s="18"/>
      <c r="H31" s="19"/>
      <c r="I31" s="19"/>
      <c r="J31" s="19"/>
    </row>
    <row r="32" spans="1:10" ht="19.5" customHeight="1" x14ac:dyDescent="0.25">
      <c r="A32" s="196" t="s">
        <v>104</v>
      </c>
      <c r="B32" s="179"/>
      <c r="C32" s="179"/>
      <c r="D32" s="179"/>
      <c r="E32" s="179"/>
      <c r="F32" s="179"/>
      <c r="G32" s="179"/>
      <c r="H32" s="179"/>
      <c r="I32" s="179"/>
      <c r="J32" s="180"/>
    </row>
    <row r="33" spans="1:10" ht="56.25" customHeight="1" x14ac:dyDescent="0.25">
      <c r="A33" s="135" t="s">
        <v>105</v>
      </c>
      <c r="B33" s="179"/>
      <c r="C33" s="179"/>
      <c r="D33" s="179"/>
      <c r="E33" s="179"/>
      <c r="F33" s="179"/>
      <c r="G33" s="179"/>
      <c r="H33" s="179"/>
      <c r="I33" s="179"/>
      <c r="J33" s="180"/>
    </row>
  </sheetData>
  <mergeCells count="65">
    <mergeCell ref="G4:J4"/>
    <mergeCell ref="A9:B9"/>
    <mergeCell ref="A16:A26"/>
    <mergeCell ref="B16:B19"/>
    <mergeCell ref="C3:F4"/>
    <mergeCell ref="A1:B4"/>
    <mergeCell ref="C9:J9"/>
    <mergeCell ref="C10:J10"/>
    <mergeCell ref="A11:J11"/>
    <mergeCell ref="C1:F2"/>
    <mergeCell ref="A5:J5"/>
    <mergeCell ref="C8:J8"/>
    <mergeCell ref="A10:B10"/>
    <mergeCell ref="A8:B8"/>
    <mergeCell ref="G1:J1"/>
    <mergeCell ref="G2:J2"/>
    <mergeCell ref="G3:J3"/>
    <mergeCell ref="C25:C26"/>
    <mergeCell ref="C23:C24"/>
    <mergeCell ref="B25:B26"/>
    <mergeCell ref="B23:B24"/>
    <mergeCell ref="B20:B22"/>
    <mergeCell ref="I20:I22"/>
    <mergeCell ref="E17:G17"/>
    <mergeCell ref="E18:G18"/>
    <mergeCell ref="E19:G19"/>
    <mergeCell ref="J16:J19"/>
    <mergeCell ref="C20:C22"/>
    <mergeCell ref="E20:G20"/>
    <mergeCell ref="C7:J7"/>
    <mergeCell ref="A6:J6"/>
    <mergeCell ref="A7:B7"/>
    <mergeCell ref="F12:G12"/>
    <mergeCell ref="C12:E12"/>
    <mergeCell ref="H12:J12"/>
    <mergeCell ref="A12:B12"/>
    <mergeCell ref="E16:G16"/>
    <mergeCell ref="A14:J14"/>
    <mergeCell ref="D15:G15"/>
    <mergeCell ref="A13:J13"/>
    <mergeCell ref="E21:G21"/>
    <mergeCell ref="E22:G22"/>
    <mergeCell ref="J20:J22"/>
    <mergeCell ref="D28:D29"/>
    <mergeCell ref="A32:J32"/>
    <mergeCell ref="I25:I26"/>
    <mergeCell ref="J25:J26"/>
    <mergeCell ref="J23:J24"/>
    <mergeCell ref="I23:I24"/>
    <mergeCell ref="E25:G25"/>
    <mergeCell ref="E26:G26"/>
    <mergeCell ref="E23:G23"/>
    <mergeCell ref="E24:G24"/>
    <mergeCell ref="A33:J33"/>
    <mergeCell ref="E30:G30"/>
    <mergeCell ref="J27:J30"/>
    <mergeCell ref="I29:I30"/>
    <mergeCell ref="I27:I28"/>
    <mergeCell ref="C29:C30"/>
    <mergeCell ref="C27:C28"/>
    <mergeCell ref="A27:A30"/>
    <mergeCell ref="B27:B30"/>
    <mergeCell ref="E28:G29"/>
    <mergeCell ref="E27:G27"/>
    <mergeCell ref="H28:H29"/>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P33"/>
  <sheetViews>
    <sheetView showGridLines="0" tabSelected="1" topLeftCell="A16" zoomScale="90" zoomScaleNormal="90" workbookViewId="0">
      <selection activeCell="C19" sqref="C19"/>
    </sheetView>
  </sheetViews>
  <sheetFormatPr baseColWidth="10" defaultColWidth="14.42578125" defaultRowHeight="15" customHeight="1" x14ac:dyDescent="0.25"/>
  <cols>
    <col min="1" max="1" width="17.7109375" style="72" customWidth="1"/>
    <col min="2" max="2" width="36.7109375" style="72" customWidth="1"/>
    <col min="3" max="3" width="7.7109375" style="72" customWidth="1"/>
    <col min="4" max="4" width="14.85546875" style="90" customWidth="1"/>
    <col min="5" max="5" width="15.85546875" style="90" customWidth="1"/>
    <col min="6" max="6" width="16" style="90" customWidth="1"/>
    <col min="7" max="15" width="13.28515625" style="90" customWidth="1"/>
    <col min="16" max="16" width="18.5703125" style="72" customWidth="1"/>
    <col min="17" max="16384" width="14.42578125" style="72"/>
  </cols>
  <sheetData>
    <row r="1" spans="1:16" ht="18.75" customHeight="1" x14ac:dyDescent="0.2">
      <c r="A1" s="210"/>
      <c r="B1" s="163" t="s">
        <v>255</v>
      </c>
      <c r="C1" s="163"/>
      <c r="D1" s="163"/>
      <c r="E1" s="163"/>
      <c r="F1" s="163"/>
      <c r="G1" s="163"/>
      <c r="H1" s="163"/>
      <c r="I1" s="163"/>
      <c r="J1" s="163"/>
      <c r="K1" s="163"/>
      <c r="L1" s="163"/>
      <c r="M1" s="211" t="s">
        <v>262</v>
      </c>
      <c r="N1" s="211"/>
      <c r="O1" s="211"/>
    </row>
    <row r="2" spans="1:16" ht="14.25" customHeight="1" x14ac:dyDescent="0.2">
      <c r="A2" s="210"/>
      <c r="B2" s="163"/>
      <c r="C2" s="163"/>
      <c r="D2" s="163"/>
      <c r="E2" s="163"/>
      <c r="F2" s="163"/>
      <c r="G2" s="163"/>
      <c r="H2" s="163"/>
      <c r="I2" s="163"/>
      <c r="J2" s="163"/>
      <c r="K2" s="163"/>
      <c r="L2" s="163"/>
      <c r="M2" s="211" t="s">
        <v>258</v>
      </c>
      <c r="N2" s="211"/>
      <c r="O2" s="211"/>
    </row>
    <row r="3" spans="1:16" ht="18.75" customHeight="1" x14ac:dyDescent="0.2">
      <c r="A3" s="210"/>
      <c r="B3" s="163" t="s">
        <v>3</v>
      </c>
      <c r="C3" s="163"/>
      <c r="D3" s="163"/>
      <c r="E3" s="163"/>
      <c r="F3" s="163"/>
      <c r="G3" s="163"/>
      <c r="H3" s="163"/>
      <c r="I3" s="163"/>
      <c r="J3" s="163"/>
      <c r="K3" s="163"/>
      <c r="L3" s="163"/>
      <c r="M3" s="211" t="s">
        <v>259</v>
      </c>
      <c r="N3" s="211"/>
      <c r="O3" s="211"/>
    </row>
    <row r="4" spans="1:16" ht="14.25" customHeight="1" x14ac:dyDescent="0.2">
      <c r="A4" s="210"/>
      <c r="B4" s="163"/>
      <c r="C4" s="163"/>
      <c r="D4" s="163"/>
      <c r="E4" s="163"/>
      <c r="F4" s="163"/>
      <c r="G4" s="163"/>
      <c r="H4" s="163"/>
      <c r="I4" s="163"/>
      <c r="J4" s="163"/>
      <c r="K4" s="163"/>
      <c r="L4" s="163"/>
      <c r="M4" s="211" t="s">
        <v>267</v>
      </c>
      <c r="N4" s="211"/>
      <c r="O4" s="211"/>
    </row>
    <row r="5" spans="1:16" ht="18.75" customHeight="1" x14ac:dyDescent="0.3">
      <c r="A5" s="232"/>
      <c r="B5" s="191"/>
      <c r="C5" s="191"/>
      <c r="D5" s="191"/>
      <c r="E5" s="191"/>
      <c r="F5" s="191"/>
      <c r="G5" s="191"/>
      <c r="H5" s="191"/>
      <c r="I5" s="191"/>
      <c r="J5" s="191"/>
      <c r="K5" s="191"/>
      <c r="L5" s="191"/>
      <c r="M5" s="191"/>
      <c r="N5" s="191"/>
      <c r="O5" s="192"/>
    </row>
    <row r="6" spans="1:16" ht="16.5" x14ac:dyDescent="0.3">
      <c r="A6" s="228" t="s">
        <v>6</v>
      </c>
      <c r="B6" s="179"/>
      <c r="C6" s="179"/>
      <c r="D6" s="180"/>
      <c r="E6" s="217" t="str">
        <f>Identificacion!C7</f>
        <v xml:space="preserve">Comportamiento financiero </v>
      </c>
      <c r="F6" s="215"/>
      <c r="G6" s="215"/>
      <c r="H6" s="215"/>
      <c r="I6" s="215"/>
      <c r="J6" s="215"/>
      <c r="K6" s="215"/>
      <c r="L6" s="215"/>
      <c r="M6" s="215"/>
      <c r="N6" s="215"/>
      <c r="O6" s="216"/>
    </row>
    <row r="7" spans="1:16" ht="16.5" x14ac:dyDescent="0.3">
      <c r="A7" s="228" t="s">
        <v>8</v>
      </c>
      <c r="B7" s="179"/>
      <c r="C7" s="179"/>
      <c r="D7" s="180"/>
      <c r="E7" s="214" t="s">
        <v>256</v>
      </c>
      <c r="F7" s="215"/>
      <c r="G7" s="215"/>
      <c r="H7" s="215"/>
      <c r="I7" s="215"/>
      <c r="J7" s="215"/>
      <c r="K7" s="215"/>
      <c r="L7" s="215"/>
      <c r="M7" s="215"/>
      <c r="N7" s="215"/>
      <c r="O7" s="216"/>
    </row>
    <row r="8" spans="1:16" ht="16.5" x14ac:dyDescent="0.25">
      <c r="A8" s="199" t="s">
        <v>13</v>
      </c>
      <c r="B8" s="226"/>
      <c r="C8" s="226"/>
      <c r="D8" s="226"/>
      <c r="E8" s="224" t="s">
        <v>286</v>
      </c>
      <c r="F8" s="219"/>
      <c r="G8" s="219"/>
      <c r="H8" s="220"/>
      <c r="I8" s="225" t="s">
        <v>14</v>
      </c>
      <c r="J8" s="215"/>
      <c r="K8" s="216"/>
      <c r="L8" s="218">
        <v>43566</v>
      </c>
      <c r="M8" s="219"/>
      <c r="N8" s="219"/>
      <c r="O8" s="220"/>
    </row>
    <row r="9" spans="1:16" ht="16.5" x14ac:dyDescent="0.3">
      <c r="A9" s="228" t="s">
        <v>16</v>
      </c>
      <c r="B9" s="179"/>
      <c r="C9" s="179"/>
      <c r="D9" s="180"/>
      <c r="E9" s="214" t="s">
        <v>287</v>
      </c>
      <c r="F9" s="215"/>
      <c r="G9" s="215"/>
      <c r="H9" s="215"/>
      <c r="I9" s="215"/>
      <c r="J9" s="215"/>
      <c r="K9" s="215"/>
      <c r="L9" s="215"/>
      <c r="M9" s="215"/>
      <c r="N9" s="215"/>
      <c r="O9" s="216"/>
    </row>
    <row r="10" spans="1:16" ht="16.5" customHeight="1" x14ac:dyDescent="0.25">
      <c r="A10" s="231"/>
      <c r="B10" s="179"/>
      <c r="C10" s="179"/>
      <c r="D10" s="179"/>
      <c r="E10" s="179"/>
      <c r="F10" s="179"/>
      <c r="G10" s="179"/>
      <c r="H10" s="179"/>
      <c r="I10" s="179"/>
      <c r="J10" s="179"/>
      <c r="K10" s="179"/>
      <c r="L10" s="179"/>
      <c r="M10" s="179"/>
      <c r="N10" s="179"/>
      <c r="O10" s="180"/>
    </row>
    <row r="11" spans="1:16" ht="21" customHeight="1" x14ac:dyDescent="0.2">
      <c r="A11" s="70"/>
      <c r="B11" s="229" t="s">
        <v>20</v>
      </c>
      <c r="C11" s="230"/>
      <c r="D11" s="230"/>
      <c r="E11" s="230"/>
      <c r="F11" s="230"/>
      <c r="G11" s="230"/>
      <c r="H11" s="230"/>
      <c r="I11" s="230"/>
      <c r="J11" s="230"/>
      <c r="K11" s="230"/>
      <c r="L11" s="230"/>
      <c r="M11" s="230"/>
      <c r="N11" s="230"/>
      <c r="O11" s="230"/>
    </row>
    <row r="12" spans="1:16" ht="27" customHeight="1" x14ac:dyDescent="0.2">
      <c r="A12" s="71" t="s">
        <v>22</v>
      </c>
      <c r="B12" s="222" t="s">
        <v>25</v>
      </c>
      <c r="C12" s="223"/>
      <c r="D12" s="88" t="s">
        <v>27</v>
      </c>
      <c r="E12" s="88" t="s">
        <v>29</v>
      </c>
      <c r="F12" s="88" t="s">
        <v>32</v>
      </c>
      <c r="G12" s="88" t="s">
        <v>33</v>
      </c>
      <c r="H12" s="88" t="s">
        <v>34</v>
      </c>
      <c r="I12" s="88" t="s">
        <v>35</v>
      </c>
      <c r="J12" s="88" t="s">
        <v>36</v>
      </c>
      <c r="K12" s="88" t="s">
        <v>37</v>
      </c>
      <c r="L12" s="88" t="s">
        <v>38</v>
      </c>
      <c r="M12" s="88" t="s">
        <v>39</v>
      </c>
      <c r="N12" s="88" t="s">
        <v>40</v>
      </c>
      <c r="O12" s="88" t="s">
        <v>41</v>
      </c>
    </row>
    <row r="13" spans="1:16" s="81" customFormat="1" ht="44.25" customHeight="1" x14ac:dyDescent="0.2">
      <c r="A13" s="221" t="str">
        <f>Identificacion!B16</f>
        <v>1.1 Ejecución Presupuestal de Gastos de funcionamiento e inversión</v>
      </c>
      <c r="B13" s="79" t="str">
        <f>Identificacion!E16</f>
        <v xml:space="preserve">Valor del total de los compromisos acumulados para gastos de funcionamiento e inversión </v>
      </c>
      <c r="C13" s="80" t="s">
        <v>44</v>
      </c>
      <c r="D13" s="104">
        <v>23295716065</v>
      </c>
      <c r="E13" s="104">
        <v>48512522228</v>
      </c>
      <c r="F13" s="104">
        <v>63937139957</v>
      </c>
      <c r="G13" s="104"/>
      <c r="H13" s="104"/>
      <c r="I13" s="104"/>
      <c r="J13" s="104"/>
      <c r="K13" s="104"/>
      <c r="L13" s="104"/>
      <c r="M13" s="104"/>
      <c r="N13" s="104"/>
      <c r="O13" s="104"/>
    </row>
    <row r="14" spans="1:16" s="81" customFormat="1" ht="41.25" customHeight="1" x14ac:dyDescent="0.2">
      <c r="A14" s="227"/>
      <c r="B14" s="79" t="str">
        <f>Identificacion!E17</f>
        <v xml:space="preserve"> Valor de la apropiación vigente para gastos de funcionamiento e inversión</v>
      </c>
      <c r="C14" s="80" t="s">
        <v>47</v>
      </c>
      <c r="D14" s="104">
        <v>140122054000</v>
      </c>
      <c r="E14" s="104">
        <v>140122054000</v>
      </c>
      <c r="F14" s="104">
        <v>142497574503</v>
      </c>
      <c r="G14" s="104"/>
      <c r="H14" s="104"/>
      <c r="I14" s="104"/>
      <c r="J14" s="104"/>
      <c r="K14" s="104"/>
      <c r="L14" s="104"/>
      <c r="M14" s="104"/>
      <c r="N14" s="104"/>
      <c r="O14" s="104"/>
      <c r="P14" s="82"/>
    </row>
    <row r="15" spans="1:16" s="81" customFormat="1" ht="36.75" customHeight="1" x14ac:dyDescent="0.2">
      <c r="A15" s="221" t="str">
        <f>Identificacion!B18</f>
        <v>1.2 Ejecución de presupuesto rentas e ingresos</v>
      </c>
      <c r="B15" s="112" t="str">
        <f>Identificacion!E18</f>
        <v>Valor recaudo acumulado- Venta de Bienes y Servicios</v>
      </c>
      <c r="C15" s="80" t="s">
        <v>44</v>
      </c>
      <c r="D15" s="104">
        <v>105698171</v>
      </c>
      <c r="E15" s="104">
        <v>424314360</v>
      </c>
      <c r="F15" s="104">
        <v>766248002</v>
      </c>
      <c r="G15" s="104"/>
      <c r="H15" s="104"/>
      <c r="I15" s="104"/>
      <c r="J15" s="104"/>
      <c r="K15" s="104"/>
      <c r="L15" s="104"/>
      <c r="M15" s="104"/>
      <c r="N15" s="104"/>
      <c r="O15" s="104"/>
    </row>
    <row r="16" spans="1:16" s="81" customFormat="1" ht="39" customHeight="1" x14ac:dyDescent="0.2">
      <c r="A16" s="227"/>
      <c r="B16" s="112" t="str">
        <f>Identificacion!E19</f>
        <v xml:space="preserve">Valor rentas contractuales - Valor Presupuesto definitivo Venta de bienes y servicios.  </v>
      </c>
      <c r="C16" s="80" t="s">
        <v>47</v>
      </c>
      <c r="D16" s="104">
        <v>11920000000</v>
      </c>
      <c r="E16" s="104">
        <v>11920000000</v>
      </c>
      <c r="F16" s="104">
        <v>11920000000</v>
      </c>
      <c r="G16" s="104"/>
      <c r="H16" s="104"/>
      <c r="I16" s="104"/>
      <c r="J16" s="104"/>
      <c r="K16" s="104"/>
      <c r="L16" s="104"/>
      <c r="M16" s="104"/>
      <c r="N16" s="104"/>
      <c r="O16" s="104"/>
    </row>
    <row r="17" spans="1:16" s="81" customFormat="1" ht="43.5" hidden="1" customHeight="1" x14ac:dyDescent="0.2">
      <c r="A17" s="83"/>
      <c r="B17" s="79"/>
      <c r="C17" s="80"/>
      <c r="D17" s="104"/>
      <c r="E17" s="104"/>
      <c r="F17" s="104"/>
      <c r="G17" s="104"/>
      <c r="H17" s="104"/>
      <c r="I17" s="104"/>
      <c r="J17" s="104"/>
      <c r="K17" s="104"/>
      <c r="L17" s="104"/>
      <c r="M17" s="104"/>
      <c r="N17" s="104"/>
      <c r="O17" s="104"/>
    </row>
    <row r="18" spans="1:16" s="81" customFormat="1" ht="39" hidden="1" customHeight="1" x14ac:dyDescent="0.2">
      <c r="A18" s="83"/>
      <c r="B18" s="79"/>
      <c r="C18" s="80"/>
      <c r="D18" s="104"/>
      <c r="E18" s="104"/>
      <c r="F18" s="104"/>
      <c r="G18" s="104"/>
      <c r="H18" s="104"/>
      <c r="I18" s="104"/>
      <c r="J18" s="104"/>
      <c r="K18" s="104"/>
      <c r="L18" s="104"/>
      <c r="M18" s="104"/>
      <c r="N18" s="104"/>
      <c r="O18" s="104"/>
    </row>
    <row r="19" spans="1:16" s="81" customFormat="1" ht="49.5" customHeight="1" x14ac:dyDescent="0.2">
      <c r="A19" s="221" t="str">
        <f>Identificacion!B20</f>
        <v>1.3 Ejecución del Presupuesto de Inversión  % de autorización de Giros</v>
      </c>
      <c r="B19" s="79" t="str">
        <f>Identificacion!E20</f>
        <v>Valor autorización de giro acumulado</v>
      </c>
      <c r="C19" s="80" t="s">
        <v>44</v>
      </c>
      <c r="D19" s="104">
        <v>178289874</v>
      </c>
      <c r="E19" s="104">
        <v>1739587903</v>
      </c>
      <c r="F19" s="104">
        <v>6660087345</v>
      </c>
      <c r="G19" s="104"/>
      <c r="H19" s="104"/>
      <c r="I19" s="104"/>
      <c r="J19" s="104"/>
      <c r="K19" s="104"/>
      <c r="L19" s="104"/>
      <c r="M19" s="104"/>
      <c r="N19" s="104"/>
      <c r="O19" s="104"/>
    </row>
    <row r="20" spans="1:16" s="81" customFormat="1" ht="40.5" customHeight="1" x14ac:dyDescent="0.2">
      <c r="A20" s="227"/>
      <c r="B20" s="79" t="str">
        <f>Identificacion!E21</f>
        <v>Valor Total de los compromisos acumulados</v>
      </c>
      <c r="C20" s="80" t="s">
        <v>47</v>
      </c>
      <c r="D20" s="104">
        <v>22619756988</v>
      </c>
      <c r="E20" s="104">
        <v>44271307421</v>
      </c>
      <c r="F20" s="104">
        <v>59029060645</v>
      </c>
      <c r="G20" s="104"/>
      <c r="H20" s="104"/>
      <c r="I20" s="104"/>
      <c r="J20" s="104"/>
      <c r="K20" s="104"/>
      <c r="L20" s="104"/>
      <c r="M20" s="104"/>
      <c r="N20" s="104"/>
      <c r="O20" s="104"/>
    </row>
    <row r="21" spans="1:16" s="81" customFormat="1" ht="36" customHeight="1" x14ac:dyDescent="0.2">
      <c r="A21" s="221" t="str">
        <f>Identificacion!B22</f>
        <v>1.4  Ejecución del Presupuesto de Gastos % de autorización de Giros</v>
      </c>
      <c r="B21" s="79" t="str">
        <f>Identificacion!E22</f>
        <v>Valor autorización de giro acumulado</v>
      </c>
      <c r="C21" s="80" t="s">
        <v>44</v>
      </c>
      <c r="D21" s="104">
        <v>559724368</v>
      </c>
      <c r="E21" s="104">
        <v>3848624137</v>
      </c>
      <c r="F21" s="104">
        <v>9614532462</v>
      </c>
      <c r="G21" s="104"/>
      <c r="H21" s="104"/>
      <c r="I21" s="104"/>
      <c r="J21" s="104"/>
      <c r="K21" s="104"/>
      <c r="L21" s="104"/>
      <c r="M21" s="104"/>
      <c r="N21" s="104"/>
      <c r="O21" s="104"/>
    </row>
    <row r="22" spans="1:16" s="81" customFormat="1" ht="30.75" customHeight="1" x14ac:dyDescent="0.2">
      <c r="A22" s="227"/>
      <c r="B22" s="79" t="str">
        <f>Identificacion!E23</f>
        <v>Valor Total de los compromisos acumulados</v>
      </c>
      <c r="C22" s="80" t="s">
        <v>47</v>
      </c>
      <c r="D22" s="104">
        <v>23295716065</v>
      </c>
      <c r="E22" s="104">
        <v>48513522228</v>
      </c>
      <c r="F22" s="104">
        <v>63937139957</v>
      </c>
      <c r="G22" s="104"/>
      <c r="H22" s="104"/>
      <c r="I22" s="104"/>
      <c r="J22" s="104"/>
      <c r="K22" s="104"/>
      <c r="L22" s="104"/>
      <c r="M22" s="104"/>
      <c r="N22" s="104"/>
      <c r="O22" s="104"/>
    </row>
    <row r="23" spans="1:16" s="81" customFormat="1" ht="31.5" customHeight="1" x14ac:dyDescent="0.2">
      <c r="A23" s="221" t="str">
        <f>Identificacion!B24</f>
        <v>1.6 Ejecución Reservas Presupuestales</v>
      </c>
      <c r="B23" s="79" t="str">
        <f>Identificacion!E24</f>
        <v>Valor total de las Reservas giradas</v>
      </c>
      <c r="C23" s="80" t="s">
        <v>44</v>
      </c>
      <c r="D23" s="104">
        <v>2099589517</v>
      </c>
      <c r="E23" s="104">
        <v>4910364820</v>
      </c>
      <c r="F23" s="104">
        <v>7372599691</v>
      </c>
      <c r="G23" s="104"/>
      <c r="H23" s="104"/>
      <c r="I23" s="104"/>
      <c r="J23" s="104"/>
      <c r="K23" s="104"/>
      <c r="L23" s="104"/>
      <c r="M23" s="104"/>
      <c r="N23" s="104"/>
      <c r="O23" s="104"/>
    </row>
    <row r="24" spans="1:16" s="81" customFormat="1" ht="31.5" customHeight="1" x14ac:dyDescent="0.2">
      <c r="A24" s="213"/>
      <c r="B24" s="79" t="str">
        <f>Identificacion!E25</f>
        <v>Valor Total de Reservas de la Vigencia</v>
      </c>
      <c r="C24" s="80" t="s">
        <v>47</v>
      </c>
      <c r="D24" s="104">
        <v>15173845285</v>
      </c>
      <c r="E24" s="104">
        <v>15028157931</v>
      </c>
      <c r="F24" s="104">
        <v>14918954418</v>
      </c>
      <c r="G24" s="104"/>
      <c r="H24" s="104"/>
      <c r="I24" s="104"/>
      <c r="J24" s="104"/>
      <c r="K24" s="104"/>
      <c r="L24" s="104"/>
      <c r="M24" s="104"/>
      <c r="N24" s="104"/>
      <c r="O24" s="104"/>
    </row>
    <row r="25" spans="1:16" s="81" customFormat="1" ht="28.5" customHeight="1" x14ac:dyDescent="0.2">
      <c r="A25" s="221" t="str">
        <f>Identificacion!B26</f>
        <v>2.1 PAC No Ejecutado</v>
      </c>
      <c r="B25" s="79" t="str">
        <f>Identificacion!E26</f>
        <v>PAC No Ejecutado</v>
      </c>
      <c r="C25" s="80" t="s">
        <v>44</v>
      </c>
      <c r="D25" s="104">
        <v>1287829224</v>
      </c>
      <c r="E25" s="104">
        <v>929738473</v>
      </c>
      <c r="F25" s="114">
        <v>294702239</v>
      </c>
      <c r="G25" s="104"/>
      <c r="H25" s="104"/>
      <c r="I25" s="104"/>
      <c r="J25" s="104"/>
      <c r="K25" s="104"/>
      <c r="L25" s="104"/>
      <c r="M25" s="104"/>
      <c r="N25" s="104"/>
      <c r="O25" s="104"/>
    </row>
    <row r="26" spans="1:16" s="81" customFormat="1" ht="27" customHeight="1" x14ac:dyDescent="0.2">
      <c r="A26" s="213"/>
      <c r="B26" s="79" t="str">
        <f>Identificacion!E27</f>
        <v>PAC Programado</v>
      </c>
      <c r="C26" s="80" t="s">
        <v>47</v>
      </c>
      <c r="D26" s="104">
        <v>3753969859</v>
      </c>
      <c r="E26" s="104">
        <v>6799095069</v>
      </c>
      <c r="F26" s="104">
        <v>8153221201</v>
      </c>
      <c r="G26" s="104"/>
      <c r="H26" s="104"/>
      <c r="I26" s="104"/>
      <c r="J26" s="104"/>
      <c r="K26" s="104"/>
      <c r="L26" s="104"/>
      <c r="M26" s="104"/>
      <c r="N26" s="104"/>
      <c r="O26" s="104"/>
    </row>
    <row r="27" spans="1:16" s="81" customFormat="1" ht="49.5" customHeight="1" x14ac:dyDescent="0.2">
      <c r="A27" s="212" t="str">
        <f>Identificacion!B28</f>
        <v>3.1 Conciliaciones contables</v>
      </c>
      <c r="B27" s="84" t="str">
        <f>Identificacion!E28</f>
        <v>Partidas conciliatorias por aclarar en el mes</v>
      </c>
      <c r="C27" s="80" t="s">
        <v>44</v>
      </c>
      <c r="D27" s="104">
        <v>0</v>
      </c>
      <c r="E27" s="104">
        <v>0</v>
      </c>
      <c r="F27" s="104">
        <v>0</v>
      </c>
      <c r="G27" s="104"/>
      <c r="H27" s="104"/>
      <c r="I27" s="104"/>
      <c r="J27" s="104"/>
      <c r="K27" s="104"/>
      <c r="L27" s="104"/>
      <c r="M27" s="104"/>
      <c r="N27" s="104"/>
      <c r="O27" s="104"/>
      <c r="P27" s="101"/>
    </row>
    <row r="28" spans="1:16" s="81" customFormat="1" ht="34.5" customHeight="1" x14ac:dyDescent="0.2">
      <c r="A28" s="213"/>
      <c r="B28" s="84" t="str">
        <f>Identificacion!E29</f>
        <v>Conciliaciones contables</v>
      </c>
      <c r="C28" s="80" t="s">
        <v>47</v>
      </c>
      <c r="D28" s="104">
        <v>6</v>
      </c>
      <c r="E28" s="104">
        <v>6</v>
      </c>
      <c r="F28" s="104">
        <v>6</v>
      </c>
      <c r="G28" s="104"/>
      <c r="H28" s="104"/>
      <c r="I28" s="104"/>
      <c r="J28" s="104"/>
      <c r="K28" s="104"/>
      <c r="L28" s="104"/>
      <c r="M28" s="104"/>
      <c r="N28" s="104"/>
      <c r="O28" s="104"/>
      <c r="P28" s="101"/>
    </row>
    <row r="29" spans="1:16" ht="15" customHeight="1" x14ac:dyDescent="0.25">
      <c r="P29" s="102"/>
    </row>
    <row r="30" spans="1:16" ht="15" customHeight="1" x14ac:dyDescent="0.25">
      <c r="D30" s="89"/>
      <c r="E30" s="89"/>
      <c r="F30" s="89"/>
    </row>
    <row r="31" spans="1:16" ht="15" customHeight="1" x14ac:dyDescent="0.25">
      <c r="D31" s="91"/>
      <c r="E31" s="91"/>
      <c r="F31" s="91"/>
      <c r="G31" s="91"/>
      <c r="I31" s="91"/>
      <c r="J31" s="91"/>
    </row>
    <row r="32" spans="1:16" ht="15" customHeight="1" x14ac:dyDescent="0.25">
      <c r="D32" s="91"/>
      <c r="E32" s="91"/>
      <c r="F32" s="91"/>
      <c r="G32" s="91"/>
      <c r="I32" s="91"/>
      <c r="J32" s="91"/>
    </row>
    <row r="33" spans="4:10" ht="15" customHeight="1" x14ac:dyDescent="0.25">
      <c r="D33" s="91"/>
      <c r="E33" s="91"/>
      <c r="F33" s="91"/>
      <c r="G33" s="91"/>
      <c r="I33" s="91"/>
      <c r="J33" s="91"/>
    </row>
  </sheetData>
  <mergeCells count="28">
    <mergeCell ref="E9:O9"/>
    <mergeCell ref="A9:D9"/>
    <mergeCell ref="B11:O11"/>
    <mergeCell ref="A10:O10"/>
    <mergeCell ref="A5:O5"/>
    <mergeCell ref="A27:A28"/>
    <mergeCell ref="E7:O7"/>
    <mergeCell ref="E6:O6"/>
    <mergeCell ref="L8:O8"/>
    <mergeCell ref="A25:A26"/>
    <mergeCell ref="B12:C12"/>
    <mergeCell ref="E8:H8"/>
    <mergeCell ref="I8:K8"/>
    <mergeCell ref="A8:D8"/>
    <mergeCell ref="A23:A24"/>
    <mergeCell ref="A13:A14"/>
    <mergeCell ref="A19:A20"/>
    <mergeCell ref="A15:A16"/>
    <mergeCell ref="A7:D7"/>
    <mergeCell ref="A6:D6"/>
    <mergeCell ref="A21:A22"/>
    <mergeCell ref="A1:A4"/>
    <mergeCell ref="B1:L2"/>
    <mergeCell ref="B3:L4"/>
    <mergeCell ref="M3:O3"/>
    <mergeCell ref="M4:O4"/>
    <mergeCell ref="M1:O1"/>
    <mergeCell ref="M2:O2"/>
  </mergeCells>
  <conditionalFormatting sqref="E8:H8 E9:O9 L8:O8 K22:O22">
    <cfRule type="containsBlanks" dxfId="20" priority="16">
      <formula>LEN(TRIM(E13))=0</formula>
    </cfRule>
  </conditionalFormatting>
  <conditionalFormatting sqref="K23:O23">
    <cfRule type="containsBlanks" dxfId="19" priority="20">
      <formula>LEN(TRIM(K27))=0</formula>
    </cfRule>
  </conditionalFormatting>
  <conditionalFormatting sqref="K19:O19 D16:J17">
    <cfRule type="containsBlanks" dxfId="18" priority="23">
      <formula>LEN(TRIM(D23))=0</formula>
    </cfRule>
  </conditionalFormatting>
  <conditionalFormatting sqref="K20:O21">
    <cfRule type="containsBlanks" dxfId="17" priority="31">
      <formula>LEN(TRIM(#REF!))=0</formula>
    </cfRule>
  </conditionalFormatting>
  <conditionalFormatting sqref="D22:J22">
    <cfRule type="containsBlanks" dxfId="16" priority="3">
      <formula>LEN(TRIM(D27))=0</formula>
    </cfRule>
  </conditionalFormatting>
  <conditionalFormatting sqref="D13:O13">
    <cfRule type="containsBlanks" dxfId="15" priority="15">
      <formula>LEN(TRIM(D20))=0</formula>
    </cfRule>
  </conditionalFormatting>
  <conditionalFormatting sqref="D14:I14">
    <cfRule type="containsBlanks" dxfId="14" priority="14">
      <formula>LEN(TRIM(D21))=0</formula>
    </cfRule>
  </conditionalFormatting>
  <conditionalFormatting sqref="D15:I15">
    <cfRule type="containsBlanks" dxfId="13" priority="13">
      <formula>LEN(TRIM(D22))=0</formula>
    </cfRule>
  </conditionalFormatting>
  <conditionalFormatting sqref="D18:J18">
    <cfRule type="containsBlanks" dxfId="12" priority="12">
      <formula>LEN(TRIM(D24))=0</formula>
    </cfRule>
  </conditionalFormatting>
  <conditionalFormatting sqref="D19:J19">
    <cfRule type="containsBlanks" dxfId="11" priority="11">
      <formula>LEN(TRIM(D24))=0</formula>
    </cfRule>
  </conditionalFormatting>
  <conditionalFormatting sqref="J14">
    <cfRule type="containsBlanks" dxfId="10" priority="10">
      <formula>LEN(TRIM(J21))=0</formula>
    </cfRule>
  </conditionalFormatting>
  <conditionalFormatting sqref="J15">
    <cfRule type="containsBlanks" dxfId="9" priority="8">
      <formula>LEN(TRIM(J22))=0</formula>
    </cfRule>
  </conditionalFormatting>
  <conditionalFormatting sqref="D20:J20">
    <cfRule type="containsBlanks" dxfId="8" priority="7">
      <formula>LEN(TRIM(D25))=0</formula>
    </cfRule>
  </conditionalFormatting>
  <conditionalFormatting sqref="D21:J21">
    <cfRule type="containsBlanks" dxfId="7" priority="6">
      <formula>LEN(TRIM(D26))=0</formula>
    </cfRule>
  </conditionalFormatting>
  <conditionalFormatting sqref="D23:J23">
    <cfRule type="containsBlanks" dxfId="6" priority="4">
      <formula>LEN(TRIM(D28))=0</formula>
    </cfRule>
  </conditionalFormatting>
  <conditionalFormatting sqref="K18:O18">
    <cfRule type="containsBlanks" dxfId="5" priority="33">
      <formula>LEN(TRIM(K26))=0</formula>
    </cfRule>
  </conditionalFormatting>
  <conditionalFormatting sqref="K15:O17">
    <cfRule type="containsBlanks" dxfId="4" priority="38">
      <formula>LEN(TRIM(K24))=0</formula>
    </cfRule>
  </conditionalFormatting>
  <conditionalFormatting sqref="K14:O14">
    <cfRule type="containsBlanks" dxfId="3" priority="2">
      <formula>LEN(TRIM(K21))=0</formula>
    </cfRule>
  </conditionalFormatting>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Q38"/>
  <sheetViews>
    <sheetView showGridLines="0" zoomScale="70" zoomScaleNormal="70" workbookViewId="0">
      <selection activeCell="B37" sqref="B37:N37"/>
    </sheetView>
  </sheetViews>
  <sheetFormatPr baseColWidth="10" defaultColWidth="14.42578125" defaultRowHeight="15" customHeight="1" x14ac:dyDescent="0.25"/>
  <cols>
    <col min="1" max="1" width="33.42578125" customWidth="1"/>
    <col min="2" max="2" width="14.85546875" customWidth="1"/>
    <col min="3" max="4" width="11.140625" customWidth="1"/>
    <col min="5" max="7" width="13" customWidth="1"/>
    <col min="8" max="14" width="11.140625" customWidth="1"/>
    <col min="15" max="15" width="17.140625" customWidth="1"/>
  </cols>
  <sheetData>
    <row r="1" spans="1:14" ht="18.75" customHeight="1" x14ac:dyDescent="0.25">
      <c r="A1" s="206"/>
      <c r="B1" s="189"/>
      <c r="C1" s="205" t="s">
        <v>255</v>
      </c>
      <c r="D1" s="188"/>
      <c r="E1" s="188"/>
      <c r="F1" s="188"/>
      <c r="G1" s="188"/>
      <c r="H1" s="188"/>
      <c r="I1" s="188"/>
      <c r="J1" s="189"/>
      <c r="K1" s="159" t="s">
        <v>262</v>
      </c>
      <c r="L1" s="179"/>
      <c r="M1" s="179"/>
      <c r="N1" s="180"/>
    </row>
    <row r="2" spans="1:14" ht="18.75" customHeight="1" x14ac:dyDescent="0.25">
      <c r="A2" s="204"/>
      <c r="B2" s="207"/>
      <c r="C2" s="190"/>
      <c r="D2" s="191"/>
      <c r="E2" s="191"/>
      <c r="F2" s="191"/>
      <c r="G2" s="191"/>
      <c r="H2" s="191"/>
      <c r="I2" s="191"/>
      <c r="J2" s="192"/>
      <c r="K2" s="159" t="s">
        <v>258</v>
      </c>
      <c r="L2" s="179"/>
      <c r="M2" s="179"/>
      <c r="N2" s="180"/>
    </row>
    <row r="3" spans="1:14" ht="18.75" customHeight="1" x14ac:dyDescent="0.25">
      <c r="A3" s="204"/>
      <c r="B3" s="207"/>
      <c r="C3" s="205" t="s">
        <v>3</v>
      </c>
      <c r="D3" s="188"/>
      <c r="E3" s="188"/>
      <c r="F3" s="188"/>
      <c r="G3" s="188"/>
      <c r="H3" s="188"/>
      <c r="I3" s="188"/>
      <c r="J3" s="189"/>
      <c r="K3" s="159" t="s">
        <v>259</v>
      </c>
      <c r="L3" s="179"/>
      <c r="M3" s="179"/>
      <c r="N3" s="180"/>
    </row>
    <row r="4" spans="1:14" ht="18.75" customHeight="1" x14ac:dyDescent="0.25">
      <c r="A4" s="190"/>
      <c r="B4" s="192"/>
      <c r="C4" s="190"/>
      <c r="D4" s="191"/>
      <c r="E4" s="191"/>
      <c r="F4" s="191"/>
      <c r="G4" s="191"/>
      <c r="H4" s="191"/>
      <c r="I4" s="191"/>
      <c r="J4" s="192"/>
      <c r="K4" s="159" t="s">
        <v>268</v>
      </c>
      <c r="L4" s="179"/>
      <c r="M4" s="179"/>
      <c r="N4" s="180"/>
    </row>
    <row r="5" spans="1:14" ht="7.5" customHeight="1" x14ac:dyDescent="0.3">
      <c r="A5" s="209"/>
      <c r="B5" s="179"/>
      <c r="C5" s="179"/>
      <c r="D5" s="179"/>
      <c r="E5" s="179"/>
      <c r="F5" s="179"/>
      <c r="G5" s="179"/>
      <c r="H5" s="179"/>
      <c r="I5" s="179"/>
      <c r="J5" s="179"/>
      <c r="K5" s="179"/>
      <c r="L5" s="179"/>
      <c r="M5" s="179"/>
      <c r="N5" s="180"/>
    </row>
    <row r="6" spans="1:14" ht="16.5" customHeight="1" x14ac:dyDescent="0.25">
      <c r="A6" s="199" t="s">
        <v>6</v>
      </c>
      <c r="B6" s="179"/>
      <c r="C6" s="180"/>
      <c r="D6" s="245" t="str">
        <f>Identificacion!C7</f>
        <v xml:space="preserve">Comportamiento financiero </v>
      </c>
      <c r="E6" s="179"/>
      <c r="F6" s="179"/>
      <c r="G6" s="179"/>
      <c r="H6" s="179"/>
      <c r="I6" s="179"/>
      <c r="J6" s="179"/>
      <c r="K6" s="179"/>
      <c r="L6" s="179"/>
      <c r="M6" s="179"/>
      <c r="N6" s="180"/>
    </row>
    <row r="7" spans="1:14" ht="16.5" customHeight="1" x14ac:dyDescent="0.25">
      <c r="A7" s="199" t="s">
        <v>107</v>
      </c>
      <c r="B7" s="179"/>
      <c r="C7" s="180"/>
      <c r="D7" s="245" t="s">
        <v>257</v>
      </c>
      <c r="E7" s="179"/>
      <c r="F7" s="179"/>
      <c r="G7" s="179"/>
      <c r="H7" s="179"/>
      <c r="I7" s="179"/>
      <c r="J7" s="179"/>
      <c r="K7" s="179"/>
      <c r="L7" s="179"/>
      <c r="M7" s="179"/>
      <c r="N7" s="180"/>
    </row>
    <row r="8" spans="1:14" ht="16.5" customHeight="1" x14ac:dyDescent="0.25">
      <c r="A8" s="147"/>
      <c r="B8" s="179"/>
      <c r="C8" s="179"/>
      <c r="D8" s="179"/>
      <c r="E8" s="179"/>
      <c r="F8" s="179"/>
      <c r="G8" s="179"/>
      <c r="H8" s="179"/>
      <c r="I8" s="179"/>
      <c r="J8" s="179"/>
      <c r="K8" s="179"/>
      <c r="L8" s="179"/>
      <c r="M8" s="179"/>
      <c r="N8" s="180"/>
    </row>
    <row r="9" spans="1:14" ht="21" customHeight="1" x14ac:dyDescent="0.3">
      <c r="A9" s="242" t="s">
        <v>108</v>
      </c>
      <c r="B9" s="240"/>
      <c r="C9" s="240"/>
      <c r="D9" s="240"/>
      <c r="E9" s="240"/>
      <c r="F9" s="240"/>
      <c r="G9" s="240"/>
      <c r="H9" s="240"/>
      <c r="I9" s="240"/>
      <c r="J9" s="240"/>
      <c r="K9" s="240"/>
      <c r="L9" s="240"/>
      <c r="M9" s="240"/>
      <c r="N9" s="241"/>
    </row>
    <row r="10" spans="1:14" ht="51" customHeight="1" x14ac:dyDescent="0.25">
      <c r="A10" s="20" t="s">
        <v>109</v>
      </c>
      <c r="B10" s="92" t="s">
        <v>269</v>
      </c>
      <c r="C10" s="93" t="s">
        <v>27</v>
      </c>
      <c r="D10" s="93" t="s">
        <v>29</v>
      </c>
      <c r="E10" s="93" t="s">
        <v>32</v>
      </c>
      <c r="F10" s="93" t="s">
        <v>33</v>
      </c>
      <c r="G10" s="93" t="s">
        <v>34</v>
      </c>
      <c r="H10" s="93" t="s">
        <v>35</v>
      </c>
      <c r="I10" s="93" t="s">
        <v>36</v>
      </c>
      <c r="J10" s="93" t="s">
        <v>37</v>
      </c>
      <c r="K10" s="93" t="s">
        <v>113</v>
      </c>
      <c r="L10" s="93" t="s">
        <v>39</v>
      </c>
      <c r="M10" s="93" t="s">
        <v>40</v>
      </c>
      <c r="N10" s="93" t="s">
        <v>41</v>
      </c>
    </row>
    <row r="11" spans="1:14" ht="51" customHeight="1" x14ac:dyDescent="0.25">
      <c r="A11" s="25" t="str">
        <f>Seguimiento!A13</f>
        <v>1.1 Ejecución Presupuestal de Gastos de funcionamiento e inversión</v>
      </c>
      <c r="B11" s="99">
        <v>0.97042680657450298</v>
      </c>
      <c r="C11" s="111">
        <f>Seguimiento!D13/Seguimiento!D14</f>
        <v>0.16625303012614986</v>
      </c>
      <c r="D11" s="111">
        <f>Seguimiento!E13/Seguimiento!E14</f>
        <v>0.34621617970287533</v>
      </c>
      <c r="E11" s="111">
        <f>Seguimiento!F13/Seguimiento!F14</f>
        <v>0.44868932106387488</v>
      </c>
      <c r="F11" s="29"/>
      <c r="G11" s="29"/>
      <c r="H11" s="29"/>
      <c r="I11" s="29"/>
      <c r="J11" s="29"/>
      <c r="K11" s="29"/>
      <c r="L11" s="29"/>
      <c r="M11" s="29"/>
      <c r="N11" s="29"/>
    </row>
    <row r="12" spans="1:14" ht="51" customHeight="1" x14ac:dyDescent="0.25">
      <c r="A12" s="25" t="str">
        <f>Identificacion!B18</f>
        <v>1.2 Ejecución de presupuesto rentas e ingresos</v>
      </c>
      <c r="B12" s="100">
        <v>1.1469947900081201</v>
      </c>
      <c r="C12" s="111">
        <f>Seguimiento!D15/Seguimiento!D16</f>
        <v>8.8672962248322156E-3</v>
      </c>
      <c r="D12" s="111">
        <f>Seguimiento!E15/Seguimiento!E16</f>
        <v>3.5596842281879197E-2</v>
      </c>
      <c r="E12" s="111">
        <f>Seguimiento!F15/Seguimiento!F16</f>
        <v>6.4282550503355698E-2</v>
      </c>
      <c r="F12" s="29"/>
      <c r="G12" s="29"/>
      <c r="H12" s="29"/>
      <c r="I12" s="29"/>
      <c r="J12" s="29"/>
      <c r="K12" s="29"/>
      <c r="L12" s="29"/>
      <c r="M12" s="29"/>
      <c r="N12" s="29"/>
    </row>
    <row r="13" spans="1:14" ht="51" customHeight="1" x14ac:dyDescent="0.25">
      <c r="A13" s="25" t="str">
        <f>Identificacion!B20</f>
        <v>1.3 Ejecución del Presupuesto de Inversión  % de autorización de Giros</v>
      </c>
      <c r="B13" s="100">
        <v>0.87463844950618896</v>
      </c>
      <c r="C13" s="111">
        <f>Seguimiento!D19/Seguimiento!D20</f>
        <v>7.8820419730673726E-3</v>
      </c>
      <c r="D13" s="111">
        <f>Seguimiento!E19/Seguimiento!E20</f>
        <v>3.9293800078170502E-2</v>
      </c>
      <c r="E13" s="111">
        <f>Seguimiento!F19/Seguimiento!F20</f>
        <v>0.11282726291467991</v>
      </c>
      <c r="F13" s="29"/>
      <c r="G13" s="29"/>
      <c r="H13" s="29"/>
      <c r="I13" s="29"/>
      <c r="J13" s="29"/>
      <c r="K13" s="29"/>
      <c r="L13" s="29"/>
      <c r="M13" s="29"/>
      <c r="N13" s="29"/>
    </row>
    <row r="14" spans="1:14" s="65" customFormat="1" ht="51" customHeight="1" x14ac:dyDescent="0.25">
      <c r="A14" s="25" t="str">
        <f>Identificacion!B22</f>
        <v>1.4  Ejecución del Presupuesto de Gastos % de autorización de Giros</v>
      </c>
      <c r="B14" s="100">
        <v>0.96880317734212396</v>
      </c>
      <c r="C14" s="111">
        <f>Seguimiento!D21/Seguimiento!D22</f>
        <v>2.4026922651282753E-2</v>
      </c>
      <c r="D14" s="111">
        <f>Seguimiento!E21/Seguimiento!E22</f>
        <v>7.9330956818854381E-2</v>
      </c>
      <c r="E14" s="111">
        <f>Seguimiento!F21/Seguimiento!F22</f>
        <v>0.15037476603529834</v>
      </c>
      <c r="F14" s="29"/>
      <c r="G14" s="29"/>
      <c r="H14" s="29"/>
      <c r="I14" s="29"/>
      <c r="J14" s="29"/>
      <c r="K14" s="29"/>
      <c r="L14" s="29"/>
      <c r="M14" s="29"/>
      <c r="N14" s="29"/>
    </row>
    <row r="15" spans="1:14" ht="51" customHeight="1" x14ac:dyDescent="0.25">
      <c r="A15" s="25" t="str">
        <f>Identificacion!B24</f>
        <v>1.6 Ejecución Reservas Presupuestales</v>
      </c>
      <c r="B15" s="100">
        <v>0.95775613187735997</v>
      </c>
      <c r="C15" s="111">
        <f>Seguimiento!D23/Seguimiento!D24</f>
        <v>0.13836898146546511</v>
      </c>
      <c r="D15" s="111">
        <f>Seguimiento!E23/Seguimiento!E24</f>
        <v>0.3267442917851513</v>
      </c>
      <c r="E15" s="111">
        <f>Seguimiento!F23/Seguimiento!F24</f>
        <v>0.49417670196142027</v>
      </c>
      <c r="F15" s="29"/>
      <c r="G15" s="29"/>
      <c r="H15" s="29"/>
      <c r="I15" s="29"/>
      <c r="J15" s="29"/>
      <c r="K15" s="29"/>
      <c r="L15" s="29"/>
      <c r="M15" s="29"/>
      <c r="N15" s="29"/>
    </row>
    <row r="16" spans="1:14" ht="51" customHeight="1" x14ac:dyDescent="0.25">
      <c r="A16" s="25" t="str">
        <f>Identificacion!B26</f>
        <v>2.1 PAC No Ejecutado</v>
      </c>
      <c r="B16" s="100">
        <v>7.5499999999999998E-2</v>
      </c>
      <c r="C16" s="111">
        <f>Seguimiento!D25/Seguimiento!D26</f>
        <v>0.34305795527699257</v>
      </c>
      <c r="D16" s="111">
        <f>Seguimiento!E25/Seguimiento!E26</f>
        <v>0.13674444371855862</v>
      </c>
      <c r="E16" s="111">
        <f>Seguimiento!F25/Seguimiento!F26</f>
        <v>3.6145497802004253E-2</v>
      </c>
      <c r="F16" s="29"/>
      <c r="G16" s="29"/>
      <c r="H16" s="29"/>
      <c r="I16" s="29"/>
      <c r="J16" s="29"/>
      <c r="K16" s="29"/>
      <c r="L16" s="29"/>
      <c r="M16" s="29"/>
      <c r="N16" s="29"/>
    </row>
    <row r="17" spans="1:14" ht="51" customHeight="1" x14ac:dyDescent="0.25">
      <c r="A17" s="25" t="str">
        <f>Identificacion!B28</f>
        <v>3.1 Conciliaciones contables</v>
      </c>
      <c r="B17" s="103">
        <v>0.16923076923076924</v>
      </c>
      <c r="C17" s="111">
        <f>Seguimiento!D27/Seguimiento!D28</f>
        <v>0</v>
      </c>
      <c r="D17" s="111">
        <f>Seguimiento!E27/Seguimiento!E28</f>
        <v>0</v>
      </c>
      <c r="E17" s="111">
        <f>Seguimiento!F27/Seguimiento!F28</f>
        <v>0</v>
      </c>
      <c r="F17" s="78"/>
      <c r="G17" s="78"/>
      <c r="H17" s="78"/>
      <c r="I17" s="78"/>
      <c r="J17" s="78"/>
      <c r="K17" s="78"/>
      <c r="L17" s="78"/>
      <c r="M17" s="78"/>
      <c r="N17" s="78"/>
    </row>
    <row r="18" spans="1:14" ht="14.25" customHeight="1" x14ac:dyDescent="0.3">
      <c r="A18" s="239"/>
      <c r="B18" s="240"/>
      <c r="C18" s="240"/>
      <c r="D18" s="240"/>
      <c r="E18" s="240"/>
      <c r="F18" s="240"/>
      <c r="G18" s="240"/>
      <c r="H18" s="240"/>
      <c r="I18" s="240"/>
      <c r="J18" s="240"/>
      <c r="K18" s="240"/>
      <c r="L18" s="240"/>
      <c r="M18" s="240"/>
      <c r="N18" s="241"/>
    </row>
    <row r="19" spans="1:14" ht="18" customHeight="1" x14ac:dyDescent="0.3">
      <c r="A19" s="242" t="s">
        <v>270</v>
      </c>
      <c r="B19" s="240"/>
      <c r="C19" s="240"/>
      <c r="D19" s="240"/>
      <c r="E19" s="240"/>
      <c r="F19" s="240"/>
      <c r="G19" s="240"/>
      <c r="H19" s="240"/>
      <c r="I19" s="240"/>
      <c r="J19" s="240"/>
      <c r="K19" s="240"/>
      <c r="L19" s="240"/>
      <c r="M19" s="240"/>
      <c r="N19" s="241"/>
    </row>
    <row r="20" spans="1:14" ht="51.75" customHeight="1" x14ac:dyDescent="0.3">
      <c r="A20" s="249" t="s">
        <v>230</v>
      </c>
      <c r="B20" s="240"/>
      <c r="C20" s="240"/>
      <c r="D20" s="240"/>
      <c r="E20" s="240"/>
      <c r="F20" s="240"/>
      <c r="G20" s="241"/>
      <c r="H20" s="251" t="s">
        <v>231</v>
      </c>
      <c r="I20" s="240"/>
      <c r="J20" s="240"/>
      <c r="K20" s="241"/>
      <c r="L20" s="250" t="s">
        <v>271</v>
      </c>
      <c r="M20" s="240"/>
      <c r="N20" s="241"/>
    </row>
    <row r="21" spans="1:14" ht="41.25" customHeight="1" x14ac:dyDescent="0.3">
      <c r="A21" s="60" t="s">
        <v>232</v>
      </c>
      <c r="B21" s="252" t="s">
        <v>109</v>
      </c>
      <c r="C21" s="253"/>
      <c r="D21" s="244"/>
      <c r="E21" s="94" t="s">
        <v>233</v>
      </c>
      <c r="F21" s="95" t="s">
        <v>234</v>
      </c>
      <c r="G21" s="96" t="s">
        <v>235</v>
      </c>
      <c r="H21" s="97" t="s">
        <v>236</v>
      </c>
      <c r="I21" s="97" t="s">
        <v>237</v>
      </c>
      <c r="J21" s="97" t="s">
        <v>238</v>
      </c>
      <c r="K21" s="97" t="s">
        <v>239</v>
      </c>
      <c r="L21" s="98" t="s">
        <v>240</v>
      </c>
      <c r="M21" s="243" t="s">
        <v>241</v>
      </c>
      <c r="N21" s="244"/>
    </row>
    <row r="22" spans="1:14" ht="60.75" customHeight="1" x14ac:dyDescent="0.25">
      <c r="A22" s="61" t="str">
        <f>Identificacion!B16</f>
        <v>1.1 Ejecución Presupuestal de Gastos de funcionamiento e inversión</v>
      </c>
      <c r="B22" s="235" t="str">
        <f>Identificacion!C16</f>
        <v>Determinar el grado del presupuesto ejecutado, conociendo el valor de los compromisos presupuestales de la vigencia</v>
      </c>
      <c r="C22" s="191"/>
      <c r="D22" s="192"/>
      <c r="E22" s="106" t="s">
        <v>272</v>
      </c>
      <c r="F22" s="106" t="s">
        <v>275</v>
      </c>
      <c r="G22" s="106" t="s">
        <v>276</v>
      </c>
      <c r="H22" s="113">
        <f t="shared" ref="H22:H28" si="0">(C11+D11+E11)/3</f>
        <v>0.3203861769643</v>
      </c>
      <c r="I22" s="77"/>
      <c r="J22" s="77"/>
      <c r="K22" s="77"/>
      <c r="L22" s="62"/>
      <c r="M22" s="234"/>
      <c r="N22" s="180"/>
    </row>
    <row r="23" spans="1:14" ht="74.25" customHeight="1" x14ac:dyDescent="0.25">
      <c r="A23" s="61" t="str">
        <f>Identificacion!B18</f>
        <v>1.2 Ejecución de presupuesto rentas e ingresos</v>
      </c>
      <c r="B23" s="235" t="str">
        <f>Identificacion!C18</f>
        <v>Conocer porcentaje de cumplimiento de la meta de recaudo realizado por los escenarios de los ingresos  (A,B,C,D) propios de la vigencia.</v>
      </c>
      <c r="C23" s="191"/>
      <c r="D23" s="192"/>
      <c r="E23" s="106" t="s">
        <v>272</v>
      </c>
      <c r="F23" s="106" t="s">
        <v>273</v>
      </c>
      <c r="G23" s="106" t="s">
        <v>274</v>
      </c>
      <c r="H23" s="113">
        <f t="shared" si="0"/>
        <v>3.6248896336689033E-2</v>
      </c>
      <c r="I23" s="77"/>
      <c r="J23" s="77"/>
      <c r="K23" s="77"/>
      <c r="L23" s="62"/>
      <c r="M23" s="234"/>
      <c r="N23" s="180"/>
    </row>
    <row r="24" spans="1:14" ht="49.5" customHeight="1" x14ac:dyDescent="0.25">
      <c r="A24" s="61" t="str">
        <f>Identificacion!B20</f>
        <v>1.3 Ejecución del Presupuesto de Inversión  % de autorización de Giros</v>
      </c>
      <c r="B24" s="235" t="str">
        <f>Identificacion!C20</f>
        <v xml:space="preserve">Determinar el porcentaje de los giros destinados a inversión realizados en la vigencia </v>
      </c>
      <c r="C24" s="191"/>
      <c r="D24" s="192"/>
      <c r="E24" s="106" t="s">
        <v>272</v>
      </c>
      <c r="F24" s="106" t="s">
        <v>273</v>
      </c>
      <c r="G24" s="106" t="s">
        <v>274</v>
      </c>
      <c r="H24" s="113">
        <f t="shared" si="0"/>
        <v>5.3334368321972601E-2</v>
      </c>
      <c r="I24" s="77"/>
      <c r="J24" s="77"/>
      <c r="K24" s="77"/>
      <c r="L24" s="62"/>
      <c r="M24" s="234"/>
      <c r="N24" s="180"/>
    </row>
    <row r="25" spans="1:14" ht="47.25" customHeight="1" x14ac:dyDescent="0.25">
      <c r="A25" s="61" t="str">
        <f>Identificacion!B22</f>
        <v>1.4  Ejecución del Presupuesto de Gastos % de autorización de Giros</v>
      </c>
      <c r="B25" s="246" t="str">
        <f>Identificacion!C22</f>
        <v xml:space="preserve">Determinar el porcentaje de los giros destinados a gastos  realizados en la vigencia </v>
      </c>
      <c r="C25" s="247"/>
      <c r="D25" s="248"/>
      <c r="E25" s="106" t="s">
        <v>272</v>
      </c>
      <c r="F25" s="106" t="s">
        <v>273</v>
      </c>
      <c r="G25" s="106" t="s">
        <v>274</v>
      </c>
      <c r="H25" s="113">
        <f t="shared" si="0"/>
        <v>8.4577548501811831E-2</v>
      </c>
      <c r="I25" s="77"/>
      <c r="J25" s="77"/>
      <c r="K25" s="77"/>
      <c r="L25" s="62"/>
      <c r="M25" s="63"/>
      <c r="N25" s="1"/>
    </row>
    <row r="26" spans="1:14" ht="45.75" customHeight="1" x14ac:dyDescent="0.25">
      <c r="A26" s="61" t="str">
        <f>Identificacion!B24</f>
        <v>1.6 Ejecución Reservas Presupuestales</v>
      </c>
      <c r="B26" s="235" t="str">
        <f>Identificacion!C24</f>
        <v xml:space="preserve">Realizar el control de los giros realizados a las Reservas Presupuestales de la vigencia. </v>
      </c>
      <c r="C26" s="191"/>
      <c r="D26" s="191"/>
      <c r="E26" s="110" t="s">
        <v>277</v>
      </c>
      <c r="F26" s="107" t="s">
        <v>278</v>
      </c>
      <c r="G26" s="108" t="s">
        <v>279</v>
      </c>
      <c r="H26" s="113">
        <f t="shared" si="0"/>
        <v>0.31976332507067889</v>
      </c>
      <c r="I26" s="77"/>
      <c r="J26" s="77"/>
      <c r="K26" s="77"/>
      <c r="L26" s="62"/>
      <c r="M26" s="234"/>
      <c r="N26" s="180"/>
    </row>
    <row r="27" spans="1:14" ht="46.5" customHeight="1" x14ac:dyDescent="0.25">
      <c r="A27" s="61" t="str">
        <f>Identificacion!B26</f>
        <v>2.1 PAC No Ejecutado</v>
      </c>
      <c r="B27" s="235" t="str">
        <f>Identificacion!C26</f>
        <v xml:space="preserve">Definir el porcentaje de PAC No Ejecutado de la entidad en cada vigencia </v>
      </c>
      <c r="C27" s="191"/>
      <c r="D27" s="191"/>
      <c r="E27" s="109" t="s">
        <v>280</v>
      </c>
      <c r="F27" s="109" t="s">
        <v>281</v>
      </c>
      <c r="G27" s="109" t="s">
        <v>282</v>
      </c>
      <c r="H27" s="77">
        <f t="shared" si="0"/>
        <v>0.17198263226585184</v>
      </c>
      <c r="I27" s="77"/>
      <c r="J27" s="77"/>
      <c r="K27" s="77"/>
      <c r="L27" s="62"/>
      <c r="M27" s="234"/>
      <c r="N27" s="180"/>
    </row>
    <row r="28" spans="1:14" ht="46.5" customHeight="1" x14ac:dyDescent="0.25">
      <c r="A28" s="61" t="str">
        <f>Identificacion!B28</f>
        <v>3.1 Conciliaciones contables</v>
      </c>
      <c r="B28" s="235" t="str">
        <f>Identificacion!C28</f>
        <v>Medir la gestión y Verificabilidad de la información contable (A menores partidas conciliatorias, mas eficiente y consistente la gestion e información del área Contable en lo relacionado a Almacen y Tesoreria)</v>
      </c>
      <c r="C28" s="191"/>
      <c r="D28" s="192"/>
      <c r="E28" s="106" t="s">
        <v>283</v>
      </c>
      <c r="F28" s="106" t="s">
        <v>284</v>
      </c>
      <c r="G28" s="106" t="s">
        <v>285</v>
      </c>
      <c r="H28" s="105">
        <f t="shared" si="0"/>
        <v>0</v>
      </c>
      <c r="I28" s="105"/>
      <c r="J28" s="105"/>
      <c r="K28" s="105"/>
      <c r="L28" s="62"/>
      <c r="M28" s="234"/>
      <c r="N28" s="180"/>
    </row>
    <row r="29" spans="1:14" ht="20.25" customHeight="1" x14ac:dyDescent="0.3">
      <c r="A29" s="239"/>
      <c r="B29" s="240"/>
      <c r="C29" s="240"/>
      <c r="D29" s="240"/>
      <c r="E29" s="240"/>
      <c r="F29" s="240"/>
      <c r="G29" s="240"/>
      <c r="H29" s="240"/>
      <c r="I29" s="240"/>
      <c r="J29" s="240"/>
      <c r="K29" s="240"/>
      <c r="L29" s="240"/>
      <c r="M29" s="240"/>
      <c r="N29" s="241"/>
    </row>
    <row r="30" spans="1:14" ht="25.5" customHeight="1" x14ac:dyDescent="0.25">
      <c r="A30" s="238" t="s">
        <v>242</v>
      </c>
      <c r="B30" s="188"/>
      <c r="C30" s="188"/>
      <c r="D30" s="188"/>
      <c r="E30" s="188"/>
      <c r="F30" s="188"/>
      <c r="G30" s="188"/>
      <c r="H30" s="188"/>
      <c r="I30" s="188"/>
      <c r="J30" s="188"/>
      <c r="K30" s="188"/>
      <c r="L30" s="188"/>
      <c r="M30" s="188"/>
      <c r="N30" s="189"/>
    </row>
    <row r="31" spans="1:14" ht="45" customHeight="1" x14ac:dyDescent="0.25">
      <c r="A31" s="64" t="str">
        <f>A22</f>
        <v>1.1 Ejecución Presupuestal de Gastos de funcionamiento e inversión</v>
      </c>
      <c r="B31" s="236" t="s">
        <v>291</v>
      </c>
      <c r="C31" s="237"/>
      <c r="D31" s="237"/>
      <c r="E31" s="237"/>
      <c r="F31" s="237"/>
      <c r="G31" s="237"/>
      <c r="H31" s="237"/>
      <c r="I31" s="237"/>
      <c r="J31" s="237"/>
      <c r="K31" s="237"/>
      <c r="L31" s="237"/>
      <c r="M31" s="237"/>
      <c r="N31" s="237"/>
    </row>
    <row r="32" spans="1:14" ht="60" customHeight="1" x14ac:dyDescent="0.25">
      <c r="A32" s="64" t="str">
        <f>A23</f>
        <v>1.2 Ejecución de presupuesto rentas e ingresos</v>
      </c>
      <c r="B32" s="236" t="s">
        <v>292</v>
      </c>
      <c r="C32" s="237"/>
      <c r="D32" s="237"/>
      <c r="E32" s="237"/>
      <c r="F32" s="237"/>
      <c r="G32" s="237"/>
      <c r="H32" s="237"/>
      <c r="I32" s="237"/>
      <c r="J32" s="237"/>
      <c r="K32" s="237"/>
      <c r="L32" s="237"/>
      <c r="M32" s="237"/>
      <c r="N32" s="237"/>
    </row>
    <row r="33" spans="1:17" ht="45" customHeight="1" x14ac:dyDescent="0.25">
      <c r="A33" s="64" t="str">
        <f>A24</f>
        <v>1.3 Ejecución del Presupuesto de Inversión  % de autorización de Giros</v>
      </c>
      <c r="B33" s="236" t="s">
        <v>293</v>
      </c>
      <c r="C33" s="237"/>
      <c r="D33" s="237"/>
      <c r="E33" s="237"/>
      <c r="F33" s="237"/>
      <c r="G33" s="237"/>
      <c r="H33" s="237"/>
      <c r="I33" s="237"/>
      <c r="J33" s="237"/>
      <c r="K33" s="237"/>
      <c r="L33" s="237"/>
      <c r="M33" s="237"/>
      <c r="N33" s="237"/>
    </row>
    <row r="34" spans="1:17" s="65" customFormat="1" ht="45" customHeight="1" x14ac:dyDescent="0.25">
      <c r="A34" s="64" t="str">
        <f>Identificacion!B22</f>
        <v>1.4  Ejecución del Presupuesto de Gastos % de autorización de Giros</v>
      </c>
      <c r="B34" s="236" t="s">
        <v>294</v>
      </c>
      <c r="C34" s="237"/>
      <c r="D34" s="237"/>
      <c r="E34" s="237"/>
      <c r="F34" s="237"/>
      <c r="G34" s="237"/>
      <c r="H34" s="237"/>
      <c r="I34" s="237"/>
      <c r="J34" s="237"/>
      <c r="K34" s="237"/>
      <c r="L34" s="237"/>
      <c r="M34" s="237"/>
      <c r="N34" s="237"/>
    </row>
    <row r="35" spans="1:17" ht="45" customHeight="1" x14ac:dyDescent="0.25">
      <c r="A35" s="64" t="str">
        <f t="shared" ref="A35:A36" si="1">A26</f>
        <v>1.6 Ejecución Reservas Presupuestales</v>
      </c>
      <c r="B35" s="236" t="s">
        <v>295</v>
      </c>
      <c r="C35" s="237"/>
      <c r="D35" s="237"/>
      <c r="E35" s="237"/>
      <c r="F35" s="237"/>
      <c r="G35" s="237"/>
      <c r="H35" s="237"/>
      <c r="I35" s="237"/>
      <c r="J35" s="237"/>
      <c r="K35" s="237"/>
      <c r="L35" s="237"/>
      <c r="M35" s="237"/>
      <c r="N35" s="237"/>
    </row>
    <row r="36" spans="1:17" ht="45" customHeight="1" x14ac:dyDescent="0.3">
      <c r="A36" s="64" t="str">
        <f t="shared" si="1"/>
        <v>2.1 PAC No Ejecutado</v>
      </c>
      <c r="B36" s="236" t="s">
        <v>296</v>
      </c>
      <c r="C36" s="237"/>
      <c r="D36" s="237"/>
      <c r="E36" s="237"/>
      <c r="F36" s="237"/>
      <c r="G36" s="237"/>
      <c r="H36" s="237"/>
      <c r="I36" s="237"/>
      <c r="J36" s="237"/>
      <c r="K36" s="237"/>
      <c r="L36" s="237"/>
      <c r="M36" s="237"/>
      <c r="N36" s="237"/>
      <c r="Q36" s="59"/>
    </row>
    <row r="37" spans="1:17" ht="45" customHeight="1" x14ac:dyDescent="0.25">
      <c r="A37" s="64" t="str">
        <f>Identificacion!B28</f>
        <v>3.1 Conciliaciones contables</v>
      </c>
      <c r="B37" s="236" t="s">
        <v>297</v>
      </c>
      <c r="C37" s="237"/>
      <c r="D37" s="237"/>
      <c r="E37" s="237"/>
      <c r="F37" s="237"/>
      <c r="G37" s="237"/>
      <c r="H37" s="237"/>
      <c r="I37" s="237"/>
      <c r="J37" s="237"/>
      <c r="K37" s="237"/>
      <c r="L37" s="237"/>
      <c r="M37" s="237"/>
      <c r="N37" s="237"/>
    </row>
    <row r="38" spans="1:17" ht="14.25" customHeight="1" x14ac:dyDescent="0.25">
      <c r="A38" s="233"/>
      <c r="B38" s="179"/>
      <c r="C38" s="179"/>
      <c r="D38" s="179"/>
      <c r="E38" s="179"/>
      <c r="F38" s="179"/>
      <c r="G38" s="179"/>
      <c r="H38" s="179"/>
      <c r="I38" s="179"/>
      <c r="J38" s="179"/>
      <c r="K38" s="179"/>
      <c r="L38" s="179"/>
      <c r="M38" s="179"/>
      <c r="N38" s="180"/>
    </row>
  </sheetData>
  <mergeCells count="44">
    <mergeCell ref="B25:D25"/>
    <mergeCell ref="B34:N34"/>
    <mergeCell ref="C1:J2"/>
    <mergeCell ref="C3:J4"/>
    <mergeCell ref="A1:B4"/>
    <mergeCell ref="K1:N1"/>
    <mergeCell ref="K2:N2"/>
    <mergeCell ref="K3:N3"/>
    <mergeCell ref="K4:N4"/>
    <mergeCell ref="M24:N24"/>
    <mergeCell ref="A20:G20"/>
    <mergeCell ref="L20:N20"/>
    <mergeCell ref="H20:K20"/>
    <mergeCell ref="B24:D24"/>
    <mergeCell ref="B22:D22"/>
    <mergeCell ref="B21:D21"/>
    <mergeCell ref="B23:D23"/>
    <mergeCell ref="M22:N22"/>
    <mergeCell ref="M23:N23"/>
    <mergeCell ref="A5:N5"/>
    <mergeCell ref="A19:N19"/>
    <mergeCell ref="M21:N21"/>
    <mergeCell ref="D6:N6"/>
    <mergeCell ref="A6:C6"/>
    <mergeCell ref="A9:N9"/>
    <mergeCell ref="A8:N8"/>
    <mergeCell ref="A7:C7"/>
    <mergeCell ref="D7:N7"/>
    <mergeCell ref="A18:N18"/>
    <mergeCell ref="B26:D26"/>
    <mergeCell ref="B27:D27"/>
    <mergeCell ref="B33:N33"/>
    <mergeCell ref="B35:N35"/>
    <mergeCell ref="A30:N30"/>
    <mergeCell ref="A29:N29"/>
    <mergeCell ref="B32:N32"/>
    <mergeCell ref="B31:N31"/>
    <mergeCell ref="M27:N27"/>
    <mergeCell ref="M26:N26"/>
    <mergeCell ref="B37:N37"/>
    <mergeCell ref="A38:N38"/>
    <mergeCell ref="M28:N28"/>
    <mergeCell ref="B28:D28"/>
    <mergeCell ref="B36:N36"/>
  </mergeCells>
  <conditionalFormatting sqref="D7:N7 L22:N28">
    <cfRule type="containsBlanks" dxfId="2" priority="26">
      <formula>LEN(TRIM(F7))=0</formula>
    </cfRule>
  </conditionalFormatting>
  <pageMargins left="0.7" right="0.7" top="0.75" bottom="0.75" header="0" footer="0"/>
  <pageSetup orientation="landscape"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L22:L28</xm:sqref>
        </x14:dataValidation>
        <x14:dataValidation type="list" allowBlank="1">
          <x14:formula1>
            <xm:f>Listas!$C$2:$C$5</xm:f>
          </x14:formula1>
          <xm:sqref>M22:M28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21" t="s">
        <v>110</v>
      </c>
      <c r="B1" s="22" t="s">
        <v>111</v>
      </c>
      <c r="C1" s="23" t="s">
        <v>112</v>
      </c>
      <c r="D1" s="24" t="s">
        <v>114</v>
      </c>
      <c r="E1" s="26" t="s">
        <v>115</v>
      </c>
      <c r="F1" s="27"/>
      <c r="G1" s="28"/>
      <c r="H1" s="30"/>
      <c r="I1" s="30"/>
      <c r="J1" s="30"/>
      <c r="K1" s="30"/>
      <c r="L1" s="30"/>
      <c r="M1" s="30"/>
      <c r="N1" s="30"/>
      <c r="O1" s="30"/>
      <c r="P1" s="30"/>
      <c r="Q1" s="30"/>
      <c r="R1" s="30"/>
      <c r="S1" s="30"/>
      <c r="T1" s="30"/>
      <c r="U1" s="30"/>
      <c r="V1" s="30"/>
      <c r="W1" s="30"/>
      <c r="X1" s="30"/>
      <c r="Y1" s="30"/>
      <c r="Z1" s="30"/>
    </row>
    <row r="2" spans="1:26" ht="16.5" customHeight="1" x14ac:dyDescent="0.3">
      <c r="A2" s="31" t="s">
        <v>116</v>
      </c>
      <c r="B2" s="32" t="s">
        <v>117</v>
      </c>
      <c r="C2" s="33" t="s">
        <v>118</v>
      </c>
      <c r="D2" s="34" t="s">
        <v>119</v>
      </c>
      <c r="E2" s="35" t="s">
        <v>120</v>
      </c>
      <c r="F2" s="36"/>
      <c r="G2" s="28"/>
      <c r="H2" s="30"/>
      <c r="I2" s="30"/>
      <c r="J2" s="30"/>
      <c r="K2" s="30"/>
      <c r="L2" s="30"/>
      <c r="M2" s="30"/>
      <c r="N2" s="30"/>
      <c r="O2" s="30"/>
      <c r="P2" s="30"/>
      <c r="Q2" s="30"/>
      <c r="R2" s="30"/>
      <c r="S2" s="30"/>
      <c r="T2" s="30"/>
      <c r="U2" s="30"/>
      <c r="V2" s="30"/>
      <c r="W2" s="30"/>
      <c r="X2" s="30"/>
      <c r="Y2" s="30"/>
      <c r="Z2" s="30"/>
    </row>
    <row r="3" spans="1:26" ht="16.5" customHeight="1" x14ac:dyDescent="0.3">
      <c r="A3" s="37" t="s">
        <v>121</v>
      </c>
      <c r="B3" s="38" t="s">
        <v>23</v>
      </c>
      <c r="C3" s="33" t="s">
        <v>122</v>
      </c>
      <c r="D3" s="34" t="s">
        <v>123</v>
      </c>
      <c r="E3" s="35" t="s">
        <v>124</v>
      </c>
      <c r="F3" s="39"/>
      <c r="G3" s="30"/>
      <c r="H3" s="30"/>
      <c r="I3" s="30"/>
      <c r="J3" s="30"/>
      <c r="K3" s="30"/>
      <c r="L3" s="30"/>
      <c r="M3" s="30"/>
      <c r="N3" s="30"/>
      <c r="O3" s="30"/>
      <c r="P3" s="30"/>
      <c r="Q3" s="30"/>
      <c r="R3" s="30"/>
      <c r="S3" s="30"/>
      <c r="T3" s="30"/>
      <c r="U3" s="30"/>
      <c r="V3" s="30"/>
      <c r="W3" s="30"/>
      <c r="X3" s="30"/>
      <c r="Y3" s="30"/>
      <c r="Z3" s="30"/>
    </row>
    <row r="4" spans="1:26" ht="16.5" customHeight="1" x14ac:dyDescent="0.3">
      <c r="A4" s="31" t="s">
        <v>125</v>
      </c>
      <c r="B4" s="38" t="s">
        <v>126</v>
      </c>
      <c r="C4" s="40" t="s">
        <v>127</v>
      </c>
      <c r="D4" s="41" t="s">
        <v>128</v>
      </c>
      <c r="E4" s="35" t="s">
        <v>129</v>
      </c>
      <c r="F4" s="36"/>
      <c r="G4" s="28"/>
      <c r="H4" s="30"/>
      <c r="I4" s="30"/>
      <c r="J4" s="30"/>
      <c r="K4" s="30"/>
      <c r="L4" s="30"/>
      <c r="M4" s="30"/>
      <c r="N4" s="30"/>
      <c r="O4" s="30"/>
      <c r="P4" s="30"/>
      <c r="Q4" s="30"/>
      <c r="R4" s="30"/>
      <c r="S4" s="30"/>
      <c r="T4" s="30"/>
      <c r="U4" s="30"/>
      <c r="V4" s="30"/>
      <c r="W4" s="30"/>
      <c r="X4" s="30"/>
      <c r="Y4" s="30"/>
      <c r="Z4" s="30"/>
    </row>
    <row r="5" spans="1:26" ht="16.5" customHeight="1" x14ac:dyDescent="0.3">
      <c r="A5" s="42" t="s">
        <v>130</v>
      </c>
      <c r="B5" s="43"/>
      <c r="C5" s="40" t="s">
        <v>131</v>
      </c>
      <c r="D5" s="34" t="s">
        <v>132</v>
      </c>
      <c r="E5" s="36"/>
      <c r="F5" s="36"/>
      <c r="G5" s="28"/>
      <c r="H5" s="30"/>
      <c r="I5" s="30"/>
      <c r="J5" s="30"/>
      <c r="K5" s="30"/>
      <c r="L5" s="30"/>
      <c r="M5" s="30"/>
      <c r="N5" s="30"/>
      <c r="O5" s="30"/>
      <c r="P5" s="30"/>
      <c r="Q5" s="30"/>
      <c r="R5" s="30"/>
      <c r="S5" s="30"/>
      <c r="T5" s="30"/>
      <c r="U5" s="30"/>
      <c r="V5" s="30"/>
      <c r="W5" s="30"/>
      <c r="X5" s="30"/>
      <c r="Y5" s="30"/>
      <c r="Z5" s="30"/>
    </row>
    <row r="6" spans="1:26" ht="16.5" customHeight="1" x14ac:dyDescent="0.3">
      <c r="A6" s="44" t="s">
        <v>133</v>
      </c>
      <c r="B6" s="30"/>
      <c r="C6" s="45"/>
      <c r="D6" s="34" t="s">
        <v>134</v>
      </c>
      <c r="E6" s="46"/>
      <c r="F6" s="36"/>
      <c r="G6" s="28"/>
      <c r="H6" s="30"/>
      <c r="I6" s="30"/>
      <c r="J6" s="30"/>
      <c r="K6" s="30"/>
      <c r="L6" s="30"/>
      <c r="M6" s="30"/>
      <c r="N6" s="30"/>
      <c r="O6" s="30"/>
      <c r="P6" s="30"/>
      <c r="Q6" s="30"/>
      <c r="R6" s="30"/>
      <c r="S6" s="30"/>
      <c r="T6" s="30"/>
      <c r="U6" s="30"/>
      <c r="V6" s="30"/>
      <c r="W6" s="30"/>
      <c r="X6" s="30"/>
      <c r="Y6" s="30"/>
      <c r="Z6" s="30"/>
    </row>
    <row r="7" spans="1:26" ht="16.5" customHeight="1" x14ac:dyDescent="0.3">
      <c r="A7" s="47" t="s">
        <v>135</v>
      </c>
      <c r="B7" s="30"/>
      <c r="C7" s="48"/>
      <c r="D7" s="49"/>
      <c r="E7" s="39"/>
      <c r="F7" s="36"/>
      <c r="G7" s="28"/>
      <c r="H7" s="30"/>
      <c r="I7" s="30"/>
      <c r="J7" s="30"/>
      <c r="K7" s="30"/>
      <c r="L7" s="30"/>
      <c r="M7" s="30"/>
      <c r="N7" s="30"/>
      <c r="O7" s="30"/>
      <c r="P7" s="30"/>
      <c r="Q7" s="30"/>
      <c r="R7" s="30"/>
      <c r="S7" s="30"/>
      <c r="T7" s="30"/>
      <c r="U7" s="30"/>
      <c r="V7" s="30"/>
      <c r="W7" s="30"/>
      <c r="X7" s="30"/>
      <c r="Y7" s="30"/>
      <c r="Z7" s="30"/>
    </row>
    <row r="8" spans="1:26" ht="16.5" customHeight="1" x14ac:dyDescent="0.3">
      <c r="A8" s="47" t="s">
        <v>66</v>
      </c>
      <c r="B8" s="50" t="s">
        <v>136</v>
      </c>
      <c r="C8" s="51" t="s">
        <v>137</v>
      </c>
      <c r="D8" s="52" t="s">
        <v>138</v>
      </c>
      <c r="E8" s="53" t="s">
        <v>139</v>
      </c>
      <c r="F8" s="53" t="s">
        <v>140</v>
      </c>
      <c r="G8" s="30"/>
      <c r="H8" s="30"/>
      <c r="I8" s="30"/>
      <c r="J8" s="30"/>
      <c r="K8" s="30"/>
      <c r="L8" s="30"/>
      <c r="M8" s="30"/>
      <c r="N8" s="30"/>
      <c r="O8" s="30"/>
      <c r="P8" s="30"/>
      <c r="Q8" s="30"/>
      <c r="R8" s="30"/>
      <c r="S8" s="30"/>
      <c r="T8" s="30"/>
      <c r="U8" s="30"/>
      <c r="V8" s="30"/>
      <c r="W8" s="30"/>
      <c r="X8" s="30"/>
      <c r="Y8" s="30"/>
      <c r="Z8" s="30"/>
    </row>
    <row r="9" spans="1:26" ht="16.5" customHeight="1" x14ac:dyDescent="0.3">
      <c r="A9" s="30"/>
      <c r="B9" s="30" t="s">
        <v>141</v>
      </c>
      <c r="C9" s="30" t="s">
        <v>142</v>
      </c>
      <c r="D9" s="54" t="s">
        <v>143</v>
      </c>
      <c r="E9" s="55" t="s">
        <v>144</v>
      </c>
      <c r="F9" s="30" t="s">
        <v>145</v>
      </c>
      <c r="G9" s="30"/>
      <c r="H9" s="30"/>
      <c r="I9" s="30"/>
      <c r="J9" s="30"/>
      <c r="K9" s="30"/>
      <c r="L9" s="30"/>
      <c r="M9" s="30"/>
      <c r="N9" s="30"/>
      <c r="O9" s="30"/>
      <c r="P9" s="30"/>
      <c r="Q9" s="30"/>
      <c r="R9" s="30"/>
      <c r="S9" s="30"/>
      <c r="T9" s="30"/>
      <c r="U9" s="30"/>
      <c r="V9" s="30"/>
      <c r="W9" s="30"/>
      <c r="X9" s="30"/>
      <c r="Y9" s="30"/>
      <c r="Z9" s="30"/>
    </row>
    <row r="10" spans="1:26" ht="16.5" customHeight="1" x14ac:dyDescent="0.3">
      <c r="A10" s="30"/>
      <c r="B10" s="30" t="s">
        <v>146</v>
      </c>
      <c r="C10" s="30" t="s">
        <v>147</v>
      </c>
      <c r="D10" s="56" t="s">
        <v>148</v>
      </c>
      <c r="E10" s="55" t="s">
        <v>149</v>
      </c>
      <c r="F10" s="30" t="s">
        <v>150</v>
      </c>
      <c r="G10" s="30"/>
      <c r="H10" s="30"/>
      <c r="I10" s="30"/>
      <c r="J10" s="30"/>
      <c r="K10" s="30"/>
      <c r="L10" s="30"/>
      <c r="M10" s="30"/>
      <c r="N10" s="30"/>
      <c r="O10" s="30"/>
      <c r="P10" s="30"/>
      <c r="Q10" s="30"/>
      <c r="R10" s="30"/>
      <c r="S10" s="30"/>
      <c r="T10" s="30"/>
      <c r="U10" s="30"/>
      <c r="V10" s="30"/>
      <c r="W10" s="30"/>
      <c r="X10" s="30"/>
      <c r="Y10" s="30"/>
      <c r="Z10" s="30"/>
    </row>
    <row r="11" spans="1:26" ht="16.5" customHeight="1" x14ac:dyDescent="0.3">
      <c r="A11" s="30"/>
      <c r="B11" s="30" t="s">
        <v>151</v>
      </c>
      <c r="C11" s="30" t="s">
        <v>152</v>
      </c>
      <c r="D11" s="54" t="s">
        <v>153</v>
      </c>
      <c r="E11" s="55" t="s">
        <v>154</v>
      </c>
      <c r="F11" s="30" t="s">
        <v>155</v>
      </c>
      <c r="G11" s="30"/>
      <c r="H11" s="30"/>
      <c r="I11" s="30"/>
      <c r="J11" s="30"/>
      <c r="K11" s="30"/>
      <c r="L11" s="30"/>
      <c r="M11" s="30"/>
      <c r="N11" s="30"/>
      <c r="O11" s="30"/>
      <c r="P11" s="30"/>
      <c r="Q11" s="30"/>
      <c r="R11" s="30"/>
      <c r="S11" s="30"/>
      <c r="T11" s="30"/>
      <c r="U11" s="30"/>
      <c r="V11" s="30"/>
      <c r="W11" s="30"/>
      <c r="X11" s="30"/>
      <c r="Y11" s="30"/>
      <c r="Z11" s="30"/>
    </row>
    <row r="12" spans="1:26" ht="16.5" customHeight="1" x14ac:dyDescent="0.3">
      <c r="A12" s="30"/>
      <c r="B12" s="30" t="s">
        <v>156</v>
      </c>
      <c r="C12" s="30" t="s">
        <v>157</v>
      </c>
      <c r="D12" s="54" t="s">
        <v>158</v>
      </c>
      <c r="E12" s="55" t="s">
        <v>159</v>
      </c>
      <c r="F12" s="30" t="s">
        <v>160</v>
      </c>
      <c r="G12" s="30"/>
      <c r="H12" s="30"/>
      <c r="I12" s="30"/>
      <c r="J12" s="30"/>
      <c r="K12" s="30"/>
      <c r="L12" s="30"/>
      <c r="M12" s="30"/>
      <c r="N12" s="30"/>
      <c r="O12" s="30"/>
      <c r="P12" s="30"/>
      <c r="Q12" s="30"/>
      <c r="R12" s="30"/>
      <c r="S12" s="30"/>
      <c r="T12" s="30"/>
      <c r="U12" s="30"/>
      <c r="V12" s="30"/>
      <c r="W12" s="30"/>
      <c r="X12" s="30"/>
      <c r="Y12" s="30"/>
      <c r="Z12" s="30"/>
    </row>
    <row r="13" spans="1:26" ht="16.5" customHeight="1" x14ac:dyDescent="0.3">
      <c r="A13" s="30"/>
      <c r="B13" s="30" t="s">
        <v>161</v>
      </c>
      <c r="C13" s="30" t="s">
        <v>162</v>
      </c>
      <c r="D13" s="54" t="s">
        <v>163</v>
      </c>
      <c r="E13" s="55" t="s">
        <v>164</v>
      </c>
      <c r="F13" s="30" t="s">
        <v>165</v>
      </c>
      <c r="G13" s="30"/>
      <c r="H13" s="30"/>
      <c r="I13" s="30"/>
      <c r="J13" s="30"/>
      <c r="K13" s="30"/>
      <c r="L13" s="30"/>
      <c r="M13" s="30"/>
      <c r="N13" s="30"/>
      <c r="O13" s="30"/>
      <c r="P13" s="30"/>
      <c r="Q13" s="30"/>
      <c r="R13" s="30"/>
      <c r="S13" s="30"/>
      <c r="T13" s="30"/>
      <c r="U13" s="30"/>
      <c r="V13" s="30"/>
      <c r="W13" s="30"/>
      <c r="X13" s="30"/>
      <c r="Y13" s="30"/>
      <c r="Z13" s="30"/>
    </row>
    <row r="14" spans="1:26" ht="16.5" customHeight="1" x14ac:dyDescent="0.3">
      <c r="A14" s="30"/>
      <c r="B14" s="30" t="s">
        <v>166</v>
      </c>
      <c r="C14" s="30" t="s">
        <v>167</v>
      </c>
      <c r="D14" s="54" t="s">
        <v>168</v>
      </c>
      <c r="E14" s="55" t="s">
        <v>169</v>
      </c>
      <c r="F14" s="30" t="s">
        <v>170</v>
      </c>
      <c r="G14" s="30"/>
      <c r="H14" s="30"/>
      <c r="I14" s="30"/>
      <c r="J14" s="30"/>
      <c r="K14" s="30"/>
      <c r="L14" s="30"/>
      <c r="M14" s="30"/>
      <c r="N14" s="30"/>
      <c r="O14" s="30"/>
      <c r="P14" s="30"/>
      <c r="Q14" s="30"/>
      <c r="R14" s="30"/>
      <c r="S14" s="30"/>
      <c r="T14" s="30"/>
      <c r="U14" s="30"/>
      <c r="V14" s="30"/>
      <c r="W14" s="30"/>
      <c r="X14" s="30"/>
      <c r="Y14" s="30"/>
      <c r="Z14" s="30"/>
    </row>
    <row r="15" spans="1:26" ht="16.5" customHeight="1" x14ac:dyDescent="0.3">
      <c r="A15" s="30"/>
      <c r="B15" s="30" t="s">
        <v>171</v>
      </c>
      <c r="C15" s="30" t="s">
        <v>172</v>
      </c>
      <c r="D15" s="54" t="s">
        <v>173</v>
      </c>
      <c r="E15" s="55" t="s">
        <v>174</v>
      </c>
      <c r="F15" s="30" t="s">
        <v>175</v>
      </c>
      <c r="G15" s="30"/>
      <c r="H15" s="30"/>
      <c r="I15" s="30"/>
      <c r="J15" s="30"/>
      <c r="K15" s="30"/>
      <c r="L15" s="30"/>
      <c r="M15" s="30"/>
      <c r="N15" s="30"/>
      <c r="O15" s="30"/>
      <c r="P15" s="30"/>
      <c r="Q15" s="30"/>
      <c r="R15" s="30"/>
      <c r="S15" s="30"/>
      <c r="T15" s="30"/>
      <c r="U15" s="30"/>
      <c r="V15" s="30"/>
      <c r="W15" s="30"/>
      <c r="X15" s="30"/>
      <c r="Y15" s="30"/>
      <c r="Z15" s="30"/>
    </row>
    <row r="16" spans="1:26" ht="16.5" customHeight="1" x14ac:dyDescent="0.3">
      <c r="A16" s="30"/>
      <c r="B16" s="30"/>
      <c r="C16" s="30" t="s">
        <v>176</v>
      </c>
      <c r="D16" s="57"/>
      <c r="E16" s="55" t="s">
        <v>177</v>
      </c>
      <c r="F16" s="30" t="s">
        <v>178</v>
      </c>
      <c r="G16" s="30"/>
      <c r="H16" s="30"/>
      <c r="I16" s="30"/>
      <c r="J16" s="30"/>
      <c r="K16" s="30"/>
      <c r="L16" s="30"/>
      <c r="M16" s="30"/>
      <c r="N16" s="30"/>
      <c r="O16" s="30"/>
      <c r="P16" s="30"/>
      <c r="Q16" s="30"/>
      <c r="R16" s="30"/>
      <c r="S16" s="30"/>
      <c r="T16" s="30"/>
      <c r="U16" s="30"/>
      <c r="V16" s="30"/>
      <c r="W16" s="30"/>
      <c r="X16" s="30"/>
      <c r="Y16" s="30"/>
      <c r="Z16" s="30"/>
    </row>
    <row r="17" spans="1:26" ht="16.5" customHeight="1" x14ac:dyDescent="0.3">
      <c r="A17" s="30"/>
      <c r="B17" s="30"/>
      <c r="C17" s="30" t="s">
        <v>179</v>
      </c>
      <c r="D17" s="30"/>
      <c r="E17" s="55" t="s">
        <v>180</v>
      </c>
      <c r="F17" s="30" t="s">
        <v>181</v>
      </c>
      <c r="G17" s="30"/>
      <c r="H17" s="30"/>
      <c r="I17" s="30"/>
      <c r="J17" s="30"/>
      <c r="K17" s="30"/>
      <c r="L17" s="30"/>
      <c r="M17" s="30"/>
      <c r="N17" s="30"/>
      <c r="O17" s="30"/>
      <c r="P17" s="30"/>
      <c r="Q17" s="30"/>
      <c r="R17" s="30"/>
      <c r="S17" s="30"/>
      <c r="T17" s="30"/>
      <c r="U17" s="30"/>
      <c r="V17" s="30"/>
      <c r="W17" s="30"/>
      <c r="X17" s="30"/>
      <c r="Y17" s="30"/>
      <c r="Z17" s="30"/>
    </row>
    <row r="18" spans="1:26" ht="16.5" customHeight="1" x14ac:dyDescent="0.3">
      <c r="A18" s="58" t="s">
        <v>182</v>
      </c>
      <c r="B18" s="30"/>
      <c r="C18" s="30" t="s">
        <v>183</v>
      </c>
      <c r="D18" s="30"/>
      <c r="E18" s="55" t="s">
        <v>184</v>
      </c>
      <c r="F18" s="30"/>
      <c r="G18" s="30"/>
      <c r="H18" s="30"/>
      <c r="I18" s="30"/>
      <c r="J18" s="30"/>
      <c r="K18" s="30"/>
      <c r="L18" s="30"/>
      <c r="M18" s="30"/>
      <c r="N18" s="30"/>
      <c r="O18" s="30"/>
      <c r="P18" s="30"/>
      <c r="Q18" s="30"/>
      <c r="R18" s="30"/>
      <c r="S18" s="30"/>
      <c r="T18" s="30"/>
      <c r="U18" s="30"/>
      <c r="V18" s="30"/>
      <c r="W18" s="30"/>
      <c r="X18" s="30"/>
      <c r="Y18" s="30"/>
      <c r="Z18" s="30"/>
    </row>
    <row r="19" spans="1:26" ht="16.5" customHeight="1" x14ac:dyDescent="0.3">
      <c r="A19" s="59" t="s">
        <v>185</v>
      </c>
      <c r="B19" s="30"/>
      <c r="C19" s="30" t="s">
        <v>186</v>
      </c>
      <c r="D19" s="30"/>
      <c r="E19" s="55" t="s">
        <v>187</v>
      </c>
      <c r="F19" s="30"/>
      <c r="G19" s="30"/>
      <c r="H19" s="30"/>
      <c r="I19" s="30"/>
      <c r="J19" s="30"/>
      <c r="K19" s="30"/>
      <c r="L19" s="30"/>
      <c r="M19" s="30"/>
      <c r="N19" s="30"/>
      <c r="O19" s="30"/>
      <c r="P19" s="30"/>
      <c r="Q19" s="30"/>
      <c r="R19" s="30"/>
      <c r="S19" s="30"/>
      <c r="T19" s="30"/>
      <c r="U19" s="30"/>
      <c r="V19" s="30"/>
      <c r="W19" s="30"/>
      <c r="X19" s="30"/>
      <c r="Y19" s="30"/>
      <c r="Z19" s="30"/>
    </row>
    <row r="20" spans="1:26" ht="16.5" customHeight="1" x14ac:dyDescent="0.3">
      <c r="A20" s="59" t="s">
        <v>188</v>
      </c>
      <c r="B20" s="30"/>
      <c r="C20" s="30" t="s">
        <v>189</v>
      </c>
      <c r="D20" s="30"/>
      <c r="E20" s="55" t="s">
        <v>190</v>
      </c>
      <c r="F20" s="30"/>
      <c r="G20" s="30"/>
      <c r="H20" s="30"/>
      <c r="I20" s="30"/>
      <c r="J20" s="30"/>
      <c r="K20" s="30"/>
      <c r="L20" s="30"/>
      <c r="M20" s="30"/>
      <c r="N20" s="30"/>
      <c r="O20" s="30"/>
      <c r="P20" s="30"/>
      <c r="Q20" s="30"/>
      <c r="R20" s="30"/>
      <c r="S20" s="30"/>
      <c r="T20" s="30"/>
      <c r="U20" s="30"/>
      <c r="V20" s="30"/>
      <c r="W20" s="30"/>
      <c r="X20" s="30"/>
      <c r="Y20" s="30"/>
      <c r="Z20" s="30"/>
    </row>
    <row r="21" spans="1:26" ht="16.5" customHeight="1" x14ac:dyDescent="0.3">
      <c r="A21" s="30"/>
      <c r="B21" s="30"/>
      <c r="C21" s="30" t="s">
        <v>191</v>
      </c>
      <c r="D21" s="30"/>
      <c r="E21" s="55" t="s">
        <v>192</v>
      </c>
      <c r="F21" s="30"/>
      <c r="G21" s="30"/>
      <c r="H21" s="30"/>
      <c r="I21" s="30"/>
      <c r="J21" s="30"/>
      <c r="K21" s="30"/>
      <c r="L21" s="30"/>
      <c r="M21" s="30"/>
      <c r="N21" s="30"/>
      <c r="O21" s="30"/>
      <c r="P21" s="30"/>
      <c r="Q21" s="30"/>
      <c r="R21" s="30"/>
      <c r="S21" s="30"/>
      <c r="T21" s="30"/>
      <c r="U21" s="30"/>
      <c r="V21" s="30"/>
      <c r="W21" s="30"/>
      <c r="X21" s="30"/>
      <c r="Y21" s="30"/>
      <c r="Z21" s="30"/>
    </row>
    <row r="22" spans="1:26" ht="16.5" customHeight="1" x14ac:dyDescent="0.3">
      <c r="A22" s="30"/>
      <c r="B22" s="30"/>
      <c r="C22" s="30" t="s">
        <v>193</v>
      </c>
      <c r="D22" s="30"/>
      <c r="E22" s="55" t="s">
        <v>194</v>
      </c>
      <c r="F22" s="30"/>
      <c r="G22" s="30"/>
      <c r="H22" s="30"/>
      <c r="I22" s="30"/>
      <c r="J22" s="30"/>
      <c r="K22" s="30"/>
      <c r="L22" s="30"/>
      <c r="M22" s="30"/>
      <c r="N22" s="30"/>
      <c r="O22" s="30"/>
      <c r="P22" s="30"/>
      <c r="Q22" s="30"/>
      <c r="R22" s="30"/>
      <c r="S22" s="30"/>
      <c r="T22" s="30"/>
      <c r="U22" s="30"/>
      <c r="V22" s="30"/>
      <c r="W22" s="30"/>
      <c r="X22" s="30"/>
      <c r="Y22" s="30"/>
      <c r="Z22" s="30"/>
    </row>
    <row r="23" spans="1:26" ht="16.5" customHeight="1" x14ac:dyDescent="0.3">
      <c r="A23" s="30"/>
      <c r="B23" s="30"/>
      <c r="C23" s="30" t="s">
        <v>195</v>
      </c>
      <c r="D23" s="30"/>
      <c r="E23" s="55" t="s">
        <v>12</v>
      </c>
      <c r="F23" s="30"/>
      <c r="G23" s="30"/>
      <c r="H23" s="30"/>
      <c r="I23" s="30"/>
      <c r="J23" s="30"/>
      <c r="K23" s="30"/>
      <c r="L23" s="30"/>
      <c r="M23" s="30"/>
      <c r="N23" s="30"/>
      <c r="O23" s="30"/>
      <c r="P23" s="30"/>
      <c r="Q23" s="30"/>
      <c r="R23" s="30"/>
      <c r="S23" s="30"/>
      <c r="T23" s="30"/>
      <c r="U23" s="30"/>
      <c r="V23" s="30"/>
      <c r="W23" s="30"/>
      <c r="X23" s="30"/>
      <c r="Y23" s="30"/>
      <c r="Z23" s="30"/>
    </row>
    <row r="24" spans="1:26" ht="16.5" customHeight="1" x14ac:dyDescent="0.3">
      <c r="A24" s="30"/>
      <c r="B24" s="30"/>
      <c r="C24" s="30" t="s">
        <v>196</v>
      </c>
      <c r="D24" s="30"/>
      <c r="E24" s="55" t="s">
        <v>197</v>
      </c>
      <c r="F24" s="30"/>
      <c r="G24" s="30"/>
      <c r="H24" s="30"/>
      <c r="I24" s="30"/>
      <c r="J24" s="30"/>
      <c r="K24" s="30"/>
      <c r="L24" s="30"/>
      <c r="M24" s="30"/>
      <c r="N24" s="30"/>
      <c r="O24" s="30"/>
      <c r="P24" s="30"/>
      <c r="Q24" s="30"/>
      <c r="R24" s="30"/>
      <c r="S24" s="30"/>
      <c r="T24" s="30"/>
      <c r="U24" s="30"/>
      <c r="V24" s="30"/>
      <c r="W24" s="30"/>
      <c r="X24" s="30"/>
      <c r="Y24" s="30"/>
      <c r="Z24" s="30"/>
    </row>
    <row r="25" spans="1:26" ht="16.5" customHeight="1" x14ac:dyDescent="0.3">
      <c r="A25" s="30"/>
      <c r="B25" s="30"/>
      <c r="C25" s="30"/>
      <c r="D25" s="30"/>
      <c r="E25" s="55" t="s">
        <v>198</v>
      </c>
      <c r="F25" s="30"/>
      <c r="G25" s="30"/>
      <c r="H25" s="30"/>
      <c r="I25" s="30"/>
      <c r="J25" s="30"/>
      <c r="K25" s="30"/>
      <c r="L25" s="30"/>
      <c r="M25" s="30"/>
      <c r="N25" s="30"/>
      <c r="O25" s="30"/>
      <c r="P25" s="30"/>
      <c r="Q25" s="30"/>
      <c r="R25" s="30"/>
      <c r="S25" s="30"/>
      <c r="T25" s="30"/>
      <c r="U25" s="30"/>
      <c r="V25" s="30"/>
      <c r="W25" s="30"/>
      <c r="X25" s="30"/>
      <c r="Y25" s="30"/>
      <c r="Z25" s="30"/>
    </row>
    <row r="26" spans="1:26" ht="16.5" customHeight="1" x14ac:dyDescent="0.3">
      <c r="A26" s="30"/>
      <c r="B26" s="30" t="s">
        <v>199</v>
      </c>
      <c r="C26" s="30">
        <v>2018</v>
      </c>
      <c r="D26" s="30"/>
      <c r="E26" s="30"/>
      <c r="F26" s="30"/>
      <c r="G26" s="30"/>
      <c r="H26" s="30"/>
      <c r="I26" s="30"/>
      <c r="J26" s="30"/>
      <c r="K26" s="30"/>
      <c r="L26" s="30"/>
      <c r="M26" s="30"/>
      <c r="N26" s="30"/>
      <c r="O26" s="30"/>
      <c r="P26" s="30"/>
      <c r="Q26" s="30"/>
      <c r="R26" s="30"/>
      <c r="S26" s="30"/>
      <c r="T26" s="30"/>
      <c r="U26" s="30"/>
      <c r="V26" s="30"/>
      <c r="W26" s="30"/>
      <c r="X26" s="30"/>
      <c r="Y26" s="30"/>
      <c r="Z26" s="30"/>
    </row>
    <row r="27" spans="1:26" ht="16.5" customHeight="1" x14ac:dyDescent="0.3">
      <c r="A27" s="30"/>
      <c r="B27" s="30"/>
      <c r="C27" s="30">
        <v>2019</v>
      </c>
      <c r="D27" s="30"/>
      <c r="E27" s="30"/>
      <c r="F27" s="30"/>
      <c r="G27" s="30"/>
      <c r="H27" s="30"/>
      <c r="I27" s="30"/>
      <c r="J27" s="30"/>
      <c r="K27" s="30"/>
      <c r="L27" s="30"/>
      <c r="M27" s="30"/>
      <c r="N27" s="30"/>
      <c r="O27" s="30"/>
      <c r="P27" s="30"/>
      <c r="Q27" s="30"/>
      <c r="R27" s="30"/>
      <c r="S27" s="30"/>
      <c r="T27" s="30"/>
      <c r="U27" s="30"/>
      <c r="V27" s="30"/>
      <c r="W27" s="30"/>
      <c r="X27" s="30"/>
      <c r="Y27" s="30"/>
      <c r="Z27" s="30"/>
    </row>
    <row r="28" spans="1:26" ht="16.5" customHeight="1" x14ac:dyDescent="0.3">
      <c r="A28" s="30"/>
      <c r="B28" s="30"/>
      <c r="C28" s="30">
        <v>2020</v>
      </c>
      <c r="D28" s="30"/>
      <c r="E28" s="30"/>
      <c r="F28" s="30"/>
      <c r="G28" s="30"/>
      <c r="H28" s="30"/>
      <c r="I28" s="30"/>
      <c r="J28" s="30"/>
      <c r="K28" s="30"/>
      <c r="L28" s="30"/>
      <c r="M28" s="30"/>
      <c r="N28" s="30"/>
      <c r="O28" s="30"/>
      <c r="P28" s="30"/>
      <c r="Q28" s="30"/>
      <c r="R28" s="30"/>
      <c r="S28" s="30"/>
      <c r="T28" s="30"/>
      <c r="U28" s="30"/>
      <c r="V28" s="30"/>
      <c r="W28" s="30"/>
      <c r="X28" s="30"/>
      <c r="Y28" s="30"/>
      <c r="Z28" s="30"/>
    </row>
    <row r="29" spans="1:26" ht="16.5" customHeight="1" x14ac:dyDescent="0.3">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6.5" customHeight="1" x14ac:dyDescent="0.3">
      <c r="A30" s="30"/>
      <c r="B30" s="30" t="s">
        <v>200</v>
      </c>
      <c r="C30" s="30" t="s">
        <v>201</v>
      </c>
      <c r="D30" s="30"/>
      <c r="E30" s="30"/>
      <c r="F30" s="30"/>
      <c r="G30" s="30"/>
      <c r="H30" s="30"/>
      <c r="I30" s="30"/>
      <c r="J30" s="30"/>
      <c r="K30" s="30"/>
      <c r="L30" s="30"/>
      <c r="M30" s="30"/>
      <c r="N30" s="30"/>
      <c r="O30" s="30"/>
      <c r="P30" s="30"/>
      <c r="Q30" s="30"/>
      <c r="R30" s="30"/>
      <c r="S30" s="30"/>
      <c r="T30" s="30"/>
      <c r="U30" s="30"/>
      <c r="V30" s="30"/>
      <c r="W30" s="30"/>
      <c r="X30" s="30"/>
      <c r="Y30" s="30"/>
      <c r="Z30" s="30"/>
    </row>
    <row r="31" spans="1:26" ht="16.5" customHeight="1" x14ac:dyDescent="0.3">
      <c r="A31" s="30"/>
      <c r="B31" s="30"/>
      <c r="C31" s="30" t="s">
        <v>202</v>
      </c>
      <c r="D31" s="30"/>
      <c r="E31" s="30"/>
      <c r="F31" s="30"/>
      <c r="G31" s="30"/>
      <c r="H31" s="30"/>
      <c r="I31" s="30"/>
      <c r="J31" s="30"/>
      <c r="K31" s="30"/>
      <c r="L31" s="30"/>
      <c r="M31" s="30"/>
      <c r="N31" s="30"/>
      <c r="O31" s="30"/>
      <c r="P31" s="30"/>
      <c r="Q31" s="30"/>
      <c r="R31" s="30"/>
      <c r="S31" s="30"/>
      <c r="T31" s="30"/>
      <c r="U31" s="30"/>
      <c r="V31" s="30"/>
      <c r="W31" s="30"/>
      <c r="X31" s="30"/>
      <c r="Y31" s="30"/>
      <c r="Z31" s="30"/>
    </row>
    <row r="32" spans="1:26" ht="16.5" customHeight="1" x14ac:dyDescent="0.3">
      <c r="A32" s="30"/>
      <c r="B32" s="30"/>
      <c r="C32" s="30" t="s">
        <v>203</v>
      </c>
      <c r="D32" s="30"/>
      <c r="E32" s="30"/>
      <c r="F32" s="30"/>
      <c r="G32" s="30"/>
      <c r="H32" s="30"/>
      <c r="I32" s="30"/>
      <c r="J32" s="30"/>
      <c r="K32" s="30"/>
      <c r="L32" s="30"/>
      <c r="M32" s="30"/>
      <c r="N32" s="30"/>
      <c r="O32" s="30"/>
      <c r="P32" s="30"/>
      <c r="Q32" s="30"/>
      <c r="R32" s="30"/>
      <c r="S32" s="30"/>
      <c r="T32" s="30"/>
      <c r="U32" s="30"/>
      <c r="V32" s="30"/>
      <c r="W32" s="30"/>
      <c r="X32" s="30"/>
      <c r="Y32" s="30"/>
      <c r="Z32" s="30"/>
    </row>
    <row r="33" spans="1:26" ht="16.5" customHeight="1" x14ac:dyDescent="0.3">
      <c r="A33" s="30"/>
      <c r="B33" s="30"/>
      <c r="C33" s="30" t="s">
        <v>204</v>
      </c>
      <c r="D33" s="30"/>
      <c r="E33" s="30"/>
      <c r="F33" s="30"/>
      <c r="G33" s="30"/>
      <c r="H33" s="30"/>
      <c r="I33" s="30"/>
      <c r="J33" s="30"/>
      <c r="K33" s="30"/>
      <c r="L33" s="30"/>
      <c r="M33" s="30"/>
      <c r="N33" s="30"/>
      <c r="O33" s="30"/>
      <c r="P33" s="30"/>
      <c r="Q33" s="30"/>
      <c r="R33" s="30"/>
      <c r="S33" s="30"/>
      <c r="T33" s="30"/>
      <c r="U33" s="30"/>
      <c r="V33" s="30"/>
      <c r="W33" s="30"/>
      <c r="X33" s="30"/>
      <c r="Y33" s="30"/>
      <c r="Z33" s="30"/>
    </row>
    <row r="34" spans="1:26" ht="16.5" customHeight="1" x14ac:dyDescent="0.3">
      <c r="A34" s="30"/>
      <c r="B34" s="30"/>
      <c r="C34" s="30" t="s">
        <v>205</v>
      </c>
      <c r="D34" s="30"/>
      <c r="E34" s="30"/>
      <c r="F34" s="30"/>
      <c r="G34" s="30"/>
      <c r="H34" s="30"/>
      <c r="I34" s="30"/>
      <c r="J34" s="30"/>
      <c r="K34" s="30"/>
      <c r="L34" s="30"/>
      <c r="M34" s="30"/>
      <c r="N34" s="30"/>
      <c r="O34" s="30"/>
      <c r="P34" s="30"/>
      <c r="Q34" s="30"/>
      <c r="R34" s="30"/>
      <c r="S34" s="30"/>
      <c r="T34" s="30"/>
      <c r="U34" s="30"/>
      <c r="V34" s="30"/>
      <c r="W34" s="30"/>
      <c r="X34" s="30"/>
      <c r="Y34" s="30"/>
      <c r="Z34" s="30"/>
    </row>
    <row r="35" spans="1:26" ht="16.5" customHeight="1" x14ac:dyDescent="0.3">
      <c r="A35" s="30"/>
      <c r="B35" s="30"/>
      <c r="C35" s="30" t="s">
        <v>206</v>
      </c>
      <c r="D35" s="30"/>
      <c r="E35" s="30"/>
      <c r="F35" s="30"/>
      <c r="G35" s="30"/>
      <c r="H35" s="30"/>
      <c r="I35" s="30"/>
      <c r="J35" s="30"/>
      <c r="K35" s="30"/>
      <c r="L35" s="30"/>
      <c r="M35" s="30"/>
      <c r="N35" s="30"/>
      <c r="O35" s="30"/>
      <c r="P35" s="30"/>
      <c r="Q35" s="30"/>
      <c r="R35" s="30"/>
      <c r="S35" s="30"/>
      <c r="T35" s="30"/>
      <c r="U35" s="30"/>
      <c r="V35" s="30"/>
      <c r="W35" s="30"/>
      <c r="X35" s="30"/>
      <c r="Y35" s="30"/>
      <c r="Z35" s="30"/>
    </row>
    <row r="36" spans="1:26" ht="16.5" customHeight="1" x14ac:dyDescent="0.3">
      <c r="A36" s="30"/>
      <c r="B36" s="30"/>
      <c r="C36" s="30" t="s">
        <v>207</v>
      </c>
      <c r="D36" s="30"/>
      <c r="E36" s="30"/>
      <c r="F36" s="30"/>
      <c r="G36" s="30"/>
      <c r="H36" s="30"/>
      <c r="I36" s="30"/>
      <c r="J36" s="30"/>
      <c r="K36" s="30"/>
      <c r="L36" s="30"/>
      <c r="M36" s="30"/>
      <c r="N36" s="30"/>
      <c r="O36" s="30"/>
      <c r="P36" s="30"/>
      <c r="Q36" s="30"/>
      <c r="R36" s="30"/>
      <c r="S36" s="30"/>
      <c r="T36" s="30"/>
      <c r="U36" s="30"/>
      <c r="V36" s="30"/>
      <c r="W36" s="30"/>
      <c r="X36" s="30"/>
      <c r="Y36" s="30"/>
      <c r="Z36" s="30"/>
    </row>
    <row r="37" spans="1:26" ht="16.5" customHeight="1" x14ac:dyDescent="0.3">
      <c r="A37" s="30"/>
      <c r="B37" s="30"/>
      <c r="C37" s="30" t="s">
        <v>208</v>
      </c>
      <c r="D37" s="30"/>
      <c r="E37" s="30"/>
      <c r="F37" s="30"/>
      <c r="G37" s="30"/>
      <c r="H37" s="30"/>
      <c r="I37" s="30"/>
      <c r="J37" s="30"/>
      <c r="K37" s="30"/>
      <c r="L37" s="30"/>
      <c r="M37" s="30"/>
      <c r="N37" s="30"/>
      <c r="O37" s="30"/>
      <c r="P37" s="30"/>
      <c r="Q37" s="30"/>
      <c r="R37" s="30"/>
      <c r="S37" s="30"/>
      <c r="T37" s="30"/>
      <c r="U37" s="30"/>
      <c r="V37" s="30"/>
      <c r="W37" s="30"/>
      <c r="X37" s="30"/>
      <c r="Y37" s="30"/>
      <c r="Z37" s="30"/>
    </row>
    <row r="38" spans="1:26" ht="16.5" customHeight="1" x14ac:dyDescent="0.3">
      <c r="A38" s="30"/>
      <c r="B38" s="30"/>
      <c r="C38" s="30" t="s">
        <v>209</v>
      </c>
      <c r="D38" s="30"/>
      <c r="E38" s="30"/>
      <c r="F38" s="30"/>
      <c r="G38" s="30"/>
      <c r="H38" s="30"/>
      <c r="I38" s="30"/>
      <c r="J38" s="30"/>
      <c r="K38" s="30"/>
      <c r="L38" s="30"/>
      <c r="M38" s="30"/>
      <c r="N38" s="30"/>
      <c r="O38" s="30"/>
      <c r="P38" s="30"/>
      <c r="Q38" s="30"/>
      <c r="R38" s="30"/>
      <c r="S38" s="30"/>
      <c r="T38" s="30"/>
      <c r="U38" s="30"/>
      <c r="V38" s="30"/>
      <c r="W38" s="30"/>
      <c r="X38" s="30"/>
      <c r="Y38" s="30"/>
      <c r="Z38" s="30"/>
    </row>
    <row r="39" spans="1:26" ht="16.5" customHeight="1" x14ac:dyDescent="0.3">
      <c r="A39" s="30"/>
      <c r="B39" s="30"/>
      <c r="C39" s="30" t="s">
        <v>210</v>
      </c>
      <c r="D39" s="30"/>
      <c r="E39" s="30"/>
      <c r="F39" s="30"/>
      <c r="G39" s="30"/>
      <c r="H39" s="30"/>
      <c r="I39" s="30"/>
      <c r="J39" s="30"/>
      <c r="K39" s="30"/>
      <c r="L39" s="30"/>
      <c r="M39" s="30"/>
      <c r="N39" s="30"/>
      <c r="O39" s="30"/>
      <c r="P39" s="30"/>
      <c r="Q39" s="30"/>
      <c r="R39" s="30"/>
      <c r="S39" s="30"/>
      <c r="T39" s="30"/>
      <c r="U39" s="30"/>
      <c r="V39" s="30"/>
      <c r="W39" s="30"/>
      <c r="X39" s="30"/>
      <c r="Y39" s="30"/>
      <c r="Z39" s="30"/>
    </row>
    <row r="40" spans="1:26" ht="16.5" customHeight="1" x14ac:dyDescent="0.3">
      <c r="A40" s="30"/>
      <c r="B40" s="30"/>
      <c r="C40" s="30" t="s">
        <v>211</v>
      </c>
      <c r="D40" s="30"/>
      <c r="E40" s="30"/>
      <c r="F40" s="30"/>
      <c r="G40" s="30"/>
      <c r="H40" s="30"/>
      <c r="I40" s="30"/>
      <c r="J40" s="30"/>
      <c r="K40" s="30"/>
      <c r="L40" s="30"/>
      <c r="M40" s="30"/>
      <c r="N40" s="30"/>
      <c r="O40" s="30"/>
      <c r="P40" s="30"/>
      <c r="Q40" s="30"/>
      <c r="R40" s="30"/>
      <c r="S40" s="30"/>
      <c r="T40" s="30"/>
      <c r="U40" s="30"/>
      <c r="V40" s="30"/>
      <c r="W40" s="30"/>
      <c r="X40" s="30"/>
      <c r="Y40" s="30"/>
      <c r="Z40" s="30"/>
    </row>
    <row r="41" spans="1:26" ht="16.5" customHeight="1" x14ac:dyDescent="0.3">
      <c r="A41" s="30"/>
      <c r="B41" s="30"/>
      <c r="C41" s="30" t="s">
        <v>212</v>
      </c>
      <c r="D41" s="30"/>
      <c r="E41" s="30"/>
      <c r="F41" s="30"/>
      <c r="G41" s="30"/>
      <c r="H41" s="30"/>
      <c r="I41" s="30"/>
      <c r="J41" s="30"/>
      <c r="K41" s="30"/>
      <c r="L41" s="30"/>
      <c r="M41" s="30"/>
      <c r="N41" s="30"/>
      <c r="O41" s="30"/>
      <c r="P41" s="30"/>
      <c r="Q41" s="30"/>
      <c r="R41" s="30"/>
      <c r="S41" s="30"/>
      <c r="T41" s="30"/>
      <c r="U41" s="30"/>
      <c r="V41" s="30"/>
      <c r="W41" s="30"/>
      <c r="X41" s="30"/>
      <c r="Y41" s="30"/>
      <c r="Z41" s="30"/>
    </row>
    <row r="42" spans="1:26" ht="16.5" customHeight="1" x14ac:dyDescent="0.3">
      <c r="A42" s="30"/>
      <c r="B42" s="30"/>
      <c r="C42" s="30" t="s">
        <v>213</v>
      </c>
      <c r="D42" s="30"/>
      <c r="E42" s="30"/>
      <c r="F42" s="30"/>
      <c r="G42" s="30"/>
      <c r="H42" s="30"/>
      <c r="I42" s="30"/>
      <c r="J42" s="30"/>
      <c r="K42" s="30"/>
      <c r="L42" s="30"/>
      <c r="M42" s="30"/>
      <c r="N42" s="30"/>
      <c r="O42" s="30"/>
      <c r="P42" s="30"/>
      <c r="Q42" s="30"/>
      <c r="R42" s="30"/>
      <c r="S42" s="30"/>
      <c r="T42" s="30"/>
      <c r="U42" s="30"/>
      <c r="V42" s="30"/>
      <c r="W42" s="30"/>
      <c r="X42" s="30"/>
      <c r="Y42" s="30"/>
      <c r="Z42" s="30"/>
    </row>
    <row r="43" spans="1:26" ht="16.5" customHeight="1" x14ac:dyDescent="0.3">
      <c r="A43" s="30"/>
      <c r="B43" s="30"/>
      <c r="C43" s="30" t="s">
        <v>214</v>
      </c>
      <c r="D43" s="30"/>
      <c r="E43" s="30"/>
      <c r="F43" s="30"/>
      <c r="G43" s="30"/>
      <c r="H43" s="30"/>
      <c r="I43" s="30"/>
      <c r="J43" s="30"/>
      <c r="K43" s="30"/>
      <c r="L43" s="30"/>
      <c r="M43" s="30"/>
      <c r="N43" s="30"/>
      <c r="O43" s="30"/>
      <c r="P43" s="30"/>
      <c r="Q43" s="30"/>
      <c r="R43" s="30"/>
      <c r="S43" s="30"/>
      <c r="T43" s="30"/>
      <c r="U43" s="30"/>
      <c r="V43" s="30"/>
      <c r="W43" s="30"/>
      <c r="X43" s="30"/>
      <c r="Y43" s="30"/>
      <c r="Z43" s="30"/>
    </row>
    <row r="44" spans="1:26" ht="16.5" customHeight="1" x14ac:dyDescent="0.3">
      <c r="A44" s="30"/>
      <c r="B44" s="30"/>
      <c r="C44" s="30" t="s">
        <v>215</v>
      </c>
      <c r="D44" s="30"/>
      <c r="E44" s="30"/>
      <c r="F44" s="30"/>
      <c r="G44" s="30"/>
      <c r="H44" s="30"/>
      <c r="I44" s="30"/>
      <c r="J44" s="30"/>
      <c r="K44" s="30"/>
      <c r="L44" s="30"/>
      <c r="M44" s="30"/>
      <c r="N44" s="30"/>
      <c r="O44" s="30"/>
      <c r="P44" s="30"/>
      <c r="Q44" s="30"/>
      <c r="R44" s="30"/>
      <c r="S44" s="30"/>
      <c r="T44" s="30"/>
      <c r="U44" s="30"/>
      <c r="V44" s="30"/>
      <c r="W44" s="30"/>
      <c r="X44" s="30"/>
      <c r="Y44" s="30"/>
      <c r="Z44" s="30"/>
    </row>
    <row r="45" spans="1:26" ht="16.5" customHeight="1" x14ac:dyDescent="0.3">
      <c r="A45" s="30"/>
      <c r="B45" s="30"/>
      <c r="C45" s="30" t="s">
        <v>216</v>
      </c>
      <c r="D45" s="30"/>
      <c r="E45" s="30"/>
      <c r="F45" s="30"/>
      <c r="G45" s="30"/>
      <c r="H45" s="30"/>
      <c r="I45" s="30"/>
      <c r="J45" s="30"/>
      <c r="K45" s="30"/>
      <c r="L45" s="30"/>
      <c r="M45" s="30"/>
      <c r="N45" s="30"/>
      <c r="O45" s="30"/>
      <c r="P45" s="30"/>
      <c r="Q45" s="30"/>
      <c r="R45" s="30"/>
      <c r="S45" s="30"/>
      <c r="T45" s="30"/>
      <c r="U45" s="30"/>
      <c r="V45" s="30"/>
      <c r="W45" s="30"/>
      <c r="X45" s="30"/>
      <c r="Y45" s="30"/>
      <c r="Z45" s="30"/>
    </row>
    <row r="46" spans="1:26" ht="16.5" customHeight="1" x14ac:dyDescent="0.3">
      <c r="A46" s="30"/>
      <c r="B46" s="30"/>
      <c r="C46" s="30" t="s">
        <v>217</v>
      </c>
      <c r="D46" s="30"/>
      <c r="E46" s="30"/>
      <c r="F46" s="30"/>
      <c r="G46" s="30"/>
      <c r="H46" s="30"/>
      <c r="I46" s="30"/>
      <c r="J46" s="30"/>
      <c r="K46" s="30"/>
      <c r="L46" s="30"/>
      <c r="M46" s="30"/>
      <c r="N46" s="30"/>
      <c r="O46" s="30"/>
      <c r="P46" s="30"/>
      <c r="Q46" s="30"/>
      <c r="R46" s="30"/>
      <c r="S46" s="30"/>
      <c r="T46" s="30"/>
      <c r="U46" s="30"/>
      <c r="V46" s="30"/>
      <c r="W46" s="30"/>
      <c r="X46" s="30"/>
      <c r="Y46" s="30"/>
      <c r="Z46" s="30"/>
    </row>
    <row r="47" spans="1:26" ht="16.5" customHeight="1" x14ac:dyDescent="0.3">
      <c r="A47" s="30"/>
      <c r="B47" s="30"/>
      <c r="C47" s="30" t="s">
        <v>218</v>
      </c>
      <c r="D47" s="30"/>
      <c r="E47" s="30"/>
      <c r="F47" s="30"/>
      <c r="G47" s="30"/>
      <c r="H47" s="30"/>
      <c r="I47" s="30"/>
      <c r="J47" s="30"/>
      <c r="K47" s="30"/>
      <c r="L47" s="30"/>
      <c r="M47" s="30"/>
      <c r="N47" s="30"/>
      <c r="O47" s="30"/>
      <c r="P47" s="30"/>
      <c r="Q47" s="30"/>
      <c r="R47" s="30"/>
      <c r="S47" s="30"/>
      <c r="T47" s="30"/>
      <c r="U47" s="30"/>
      <c r="V47" s="30"/>
      <c r="W47" s="30"/>
      <c r="X47" s="30"/>
      <c r="Y47" s="30"/>
      <c r="Z47" s="30"/>
    </row>
    <row r="48" spans="1:26" ht="16.5" customHeight="1" x14ac:dyDescent="0.3">
      <c r="A48" s="30"/>
      <c r="B48" s="30"/>
      <c r="C48" s="30" t="s">
        <v>219</v>
      </c>
      <c r="D48" s="30"/>
      <c r="E48" s="30"/>
      <c r="F48" s="30"/>
      <c r="G48" s="30"/>
      <c r="H48" s="30"/>
      <c r="I48" s="30"/>
      <c r="J48" s="30"/>
      <c r="K48" s="30"/>
      <c r="L48" s="30"/>
      <c r="M48" s="30"/>
      <c r="N48" s="30"/>
      <c r="O48" s="30"/>
      <c r="P48" s="30"/>
      <c r="Q48" s="30"/>
      <c r="R48" s="30"/>
      <c r="S48" s="30"/>
      <c r="T48" s="30"/>
      <c r="U48" s="30"/>
      <c r="V48" s="30"/>
      <c r="W48" s="30"/>
      <c r="X48" s="30"/>
      <c r="Y48" s="30"/>
      <c r="Z48" s="30"/>
    </row>
    <row r="49" spans="1:26" ht="16.5" customHeight="1" x14ac:dyDescent="0.3">
      <c r="A49" s="30"/>
      <c r="B49" s="30"/>
      <c r="C49" s="30" t="s">
        <v>220</v>
      </c>
      <c r="D49" s="30"/>
      <c r="E49" s="30"/>
      <c r="F49" s="30"/>
      <c r="G49" s="30"/>
      <c r="H49" s="30"/>
      <c r="I49" s="30"/>
      <c r="J49" s="30"/>
      <c r="K49" s="30"/>
      <c r="L49" s="30"/>
      <c r="M49" s="30"/>
      <c r="N49" s="30"/>
      <c r="O49" s="30"/>
      <c r="P49" s="30"/>
      <c r="Q49" s="30"/>
      <c r="R49" s="30"/>
      <c r="S49" s="30"/>
      <c r="T49" s="30"/>
      <c r="U49" s="30"/>
      <c r="V49" s="30"/>
      <c r="W49" s="30"/>
      <c r="X49" s="30"/>
      <c r="Y49" s="30"/>
      <c r="Z49" s="30"/>
    </row>
    <row r="50" spans="1:26" ht="16.5" customHeight="1" x14ac:dyDescent="0.3">
      <c r="A50" s="30"/>
      <c r="B50" s="30"/>
      <c r="C50" s="30" t="s">
        <v>221</v>
      </c>
      <c r="D50" s="30"/>
      <c r="E50" s="30"/>
      <c r="F50" s="30"/>
      <c r="G50" s="30"/>
      <c r="H50" s="30"/>
      <c r="I50" s="30"/>
      <c r="J50" s="30"/>
      <c r="K50" s="30"/>
      <c r="L50" s="30"/>
      <c r="M50" s="30"/>
      <c r="N50" s="30"/>
      <c r="O50" s="30"/>
      <c r="P50" s="30"/>
      <c r="Q50" s="30"/>
      <c r="R50" s="30"/>
      <c r="S50" s="30"/>
      <c r="T50" s="30"/>
      <c r="U50" s="30"/>
      <c r="V50" s="30"/>
      <c r="W50" s="30"/>
      <c r="X50" s="30"/>
      <c r="Y50" s="30"/>
      <c r="Z50" s="30"/>
    </row>
    <row r="51" spans="1:26" ht="16.5" customHeight="1" x14ac:dyDescent="0.3">
      <c r="A51" s="30"/>
      <c r="B51" s="30"/>
      <c r="C51" s="30" t="s">
        <v>222</v>
      </c>
      <c r="D51" s="30"/>
      <c r="E51" s="30"/>
      <c r="F51" s="30"/>
      <c r="G51" s="30"/>
      <c r="H51" s="30"/>
      <c r="I51" s="30"/>
      <c r="J51" s="30"/>
      <c r="K51" s="30"/>
      <c r="L51" s="30"/>
      <c r="M51" s="30"/>
      <c r="N51" s="30"/>
      <c r="O51" s="30"/>
      <c r="P51" s="30"/>
      <c r="Q51" s="30"/>
      <c r="R51" s="30"/>
      <c r="S51" s="30"/>
      <c r="T51" s="30"/>
      <c r="U51" s="30"/>
      <c r="V51" s="30"/>
      <c r="W51" s="30"/>
      <c r="X51" s="30"/>
      <c r="Y51" s="30"/>
      <c r="Z51" s="30"/>
    </row>
    <row r="52" spans="1:26" ht="16.5" customHeight="1" x14ac:dyDescent="0.3">
      <c r="A52" s="30"/>
      <c r="B52" s="30"/>
      <c r="C52" s="30" t="s">
        <v>223</v>
      </c>
      <c r="D52" s="30"/>
      <c r="E52" s="30"/>
      <c r="F52" s="30"/>
      <c r="G52" s="30"/>
      <c r="H52" s="30"/>
      <c r="I52" s="30"/>
      <c r="J52" s="30"/>
      <c r="K52" s="30"/>
      <c r="L52" s="30"/>
      <c r="M52" s="30"/>
      <c r="N52" s="30"/>
      <c r="O52" s="30"/>
      <c r="P52" s="30"/>
      <c r="Q52" s="30"/>
      <c r="R52" s="30"/>
      <c r="S52" s="30"/>
      <c r="T52" s="30"/>
      <c r="U52" s="30"/>
      <c r="V52" s="30"/>
      <c r="W52" s="30"/>
      <c r="X52" s="30"/>
      <c r="Y52" s="30"/>
      <c r="Z52" s="30"/>
    </row>
    <row r="53" spans="1:26" ht="16.5" customHeight="1" x14ac:dyDescent="0.3">
      <c r="A53" s="30"/>
      <c r="B53" s="30"/>
      <c r="C53" s="30" t="s">
        <v>224</v>
      </c>
      <c r="D53" s="30"/>
      <c r="E53" s="30"/>
      <c r="F53" s="30"/>
      <c r="G53" s="30"/>
      <c r="H53" s="30"/>
      <c r="I53" s="30"/>
      <c r="J53" s="30"/>
      <c r="K53" s="30"/>
      <c r="L53" s="30"/>
      <c r="M53" s="30"/>
      <c r="N53" s="30"/>
      <c r="O53" s="30"/>
      <c r="P53" s="30"/>
      <c r="Q53" s="30"/>
      <c r="R53" s="30"/>
      <c r="S53" s="30"/>
      <c r="T53" s="30"/>
      <c r="U53" s="30"/>
      <c r="V53" s="30"/>
      <c r="W53" s="30"/>
      <c r="X53" s="30"/>
      <c r="Y53" s="30"/>
      <c r="Z53" s="30"/>
    </row>
    <row r="54" spans="1:26" ht="16.5" customHeight="1" x14ac:dyDescent="0.3">
      <c r="A54" s="30"/>
      <c r="B54" s="30"/>
      <c r="C54" s="30" t="s">
        <v>225</v>
      </c>
      <c r="D54" s="30"/>
      <c r="E54" s="30"/>
      <c r="F54" s="30"/>
      <c r="G54" s="30"/>
      <c r="H54" s="30"/>
      <c r="I54" s="30"/>
      <c r="J54" s="30"/>
      <c r="K54" s="30"/>
      <c r="L54" s="30"/>
      <c r="M54" s="30"/>
      <c r="N54" s="30"/>
      <c r="O54" s="30"/>
      <c r="P54" s="30"/>
      <c r="Q54" s="30"/>
      <c r="R54" s="30"/>
      <c r="S54" s="30"/>
      <c r="T54" s="30"/>
      <c r="U54" s="30"/>
      <c r="V54" s="30"/>
      <c r="W54" s="30"/>
      <c r="X54" s="30"/>
      <c r="Y54" s="30"/>
      <c r="Z54" s="30"/>
    </row>
    <row r="55" spans="1:26" ht="16.5" customHeight="1" x14ac:dyDescent="0.3">
      <c r="A55" s="30"/>
      <c r="B55" s="30"/>
      <c r="C55" s="30" t="s">
        <v>226</v>
      </c>
      <c r="D55" s="30"/>
      <c r="E55" s="30"/>
      <c r="F55" s="30"/>
      <c r="G55" s="30"/>
      <c r="H55" s="30"/>
      <c r="I55" s="30"/>
      <c r="J55" s="30"/>
      <c r="K55" s="30"/>
      <c r="L55" s="30"/>
      <c r="M55" s="30"/>
      <c r="N55" s="30"/>
      <c r="O55" s="30"/>
      <c r="P55" s="30"/>
      <c r="Q55" s="30"/>
      <c r="R55" s="30"/>
      <c r="S55" s="30"/>
      <c r="T55" s="30"/>
      <c r="U55" s="30"/>
      <c r="V55" s="30"/>
      <c r="W55" s="30"/>
      <c r="X55" s="30"/>
      <c r="Y55" s="30"/>
      <c r="Z55" s="30"/>
    </row>
    <row r="56" spans="1:26" ht="16.5" customHeight="1" x14ac:dyDescent="0.3">
      <c r="A56" s="30"/>
      <c r="B56" s="30"/>
      <c r="C56" s="30" t="s">
        <v>227</v>
      </c>
      <c r="D56" s="30"/>
      <c r="E56" s="30"/>
      <c r="F56" s="30"/>
      <c r="G56" s="30"/>
      <c r="H56" s="30"/>
      <c r="I56" s="30"/>
      <c r="J56" s="30"/>
      <c r="K56" s="30"/>
      <c r="L56" s="30"/>
      <c r="M56" s="30"/>
      <c r="N56" s="30"/>
      <c r="O56" s="30"/>
      <c r="P56" s="30"/>
      <c r="Q56" s="30"/>
      <c r="R56" s="30"/>
      <c r="S56" s="30"/>
      <c r="T56" s="30"/>
      <c r="U56" s="30"/>
      <c r="V56" s="30"/>
      <c r="W56" s="30"/>
      <c r="X56" s="30"/>
      <c r="Y56" s="30"/>
      <c r="Z56" s="30"/>
    </row>
    <row r="57" spans="1:26" ht="16.5" customHeight="1" x14ac:dyDescent="0.3">
      <c r="A57" s="30"/>
      <c r="B57" s="30"/>
      <c r="C57" s="30" t="s">
        <v>228</v>
      </c>
      <c r="D57" s="30"/>
      <c r="E57" s="30"/>
      <c r="F57" s="30"/>
      <c r="G57" s="30"/>
      <c r="H57" s="30"/>
      <c r="I57" s="30"/>
      <c r="J57" s="30"/>
      <c r="K57" s="30"/>
      <c r="L57" s="30"/>
      <c r="M57" s="30"/>
      <c r="N57" s="30"/>
      <c r="O57" s="30"/>
      <c r="P57" s="30"/>
      <c r="Q57" s="30"/>
      <c r="R57" s="30"/>
      <c r="S57" s="30"/>
      <c r="T57" s="30"/>
      <c r="U57" s="30"/>
      <c r="V57" s="30"/>
      <c r="W57" s="30"/>
      <c r="X57" s="30"/>
      <c r="Y57" s="30"/>
      <c r="Z57" s="30"/>
    </row>
    <row r="58" spans="1:26" ht="16.5" customHeight="1" x14ac:dyDescent="0.3">
      <c r="A58" s="30"/>
      <c r="B58" s="30"/>
      <c r="C58" s="30" t="s">
        <v>229</v>
      </c>
      <c r="D58" s="30"/>
      <c r="E58" s="30"/>
      <c r="F58" s="30"/>
      <c r="G58" s="30"/>
      <c r="H58" s="30"/>
      <c r="I58" s="30"/>
      <c r="J58" s="30"/>
      <c r="K58" s="30"/>
      <c r="L58" s="30"/>
      <c r="M58" s="30"/>
      <c r="N58" s="30"/>
      <c r="O58" s="30"/>
      <c r="P58" s="30"/>
      <c r="Q58" s="30"/>
      <c r="R58" s="30"/>
      <c r="S58" s="30"/>
      <c r="T58" s="30"/>
      <c r="U58" s="30"/>
      <c r="V58" s="30"/>
      <c r="W58" s="30"/>
      <c r="X58" s="30"/>
      <c r="Y58" s="30"/>
      <c r="Z58" s="30"/>
    </row>
    <row r="59" spans="1:26" ht="16.5" customHeight="1"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6.5" customHeight="1" x14ac:dyDescent="0.3">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6.5" customHeight="1" x14ac:dyDescent="0.3">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6.5" customHeight="1" x14ac:dyDescent="0.3">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6.5" customHeight="1" x14ac:dyDescent="0.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6.5" customHeight="1" x14ac:dyDescent="0.3">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6.5" customHeight="1" x14ac:dyDescent="0.3">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6.5" customHeight="1" x14ac:dyDescent="0.3">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6.5" customHeight="1" x14ac:dyDescent="0.3">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6.5" customHeight="1" x14ac:dyDescent="0.3">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6.5" customHeight="1" x14ac:dyDescent="0.3">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6.5" customHeight="1" x14ac:dyDescent="0.3">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6.5" customHeight="1" x14ac:dyDescent="0.3">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6.5" customHeight="1" x14ac:dyDescent="0.3">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6.5" customHeight="1"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6.5" customHeight="1" x14ac:dyDescent="0.3">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6.5" customHeight="1" x14ac:dyDescent="0.3">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6.5" customHeight="1" x14ac:dyDescent="0.3">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6.5" customHeight="1" x14ac:dyDescent="0.3">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6.5" customHeight="1" x14ac:dyDescent="0.3">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6.5" customHeight="1" x14ac:dyDescent="0.3">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6.5" customHeigh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6.5" customHeight="1" x14ac:dyDescent="0.3">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6.5" customHeight="1" x14ac:dyDescent="0.3">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6.5" customHeight="1" x14ac:dyDescent="0.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6.5" customHeight="1" x14ac:dyDescent="0.3">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6.5" customHeight="1" x14ac:dyDescent="0.3">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6.5" customHeight="1" x14ac:dyDescent="0.3">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6.5" customHeight="1"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6.5" customHeight="1" x14ac:dyDescent="0.3">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6.5" customHeight="1" x14ac:dyDescent="0.3">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6.5" customHeight="1" x14ac:dyDescent="0.3">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6.5" customHeight="1" x14ac:dyDescent="0.3">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6.5" customHeight="1" x14ac:dyDescent="0.3">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6.5" customHeight="1" x14ac:dyDescent="0.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6.5" customHeight="1" x14ac:dyDescent="0.3">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6.5" customHeight="1" x14ac:dyDescent="0.3">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6.5" customHeight="1" x14ac:dyDescent="0.3">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6.5" customHeight="1" x14ac:dyDescent="0.3">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6.5" customHeight="1" x14ac:dyDescent="0.3">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6.5" customHeight="1" x14ac:dyDescent="0.3">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6.5" customHeight="1" x14ac:dyDescent="0.3">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6.5" customHeight="1"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6.5" customHeight="1" x14ac:dyDescent="0.3">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6.5" customHeight="1" x14ac:dyDescent="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6.5" customHeight="1"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6.5" customHeight="1" x14ac:dyDescent="0.3">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6.5" customHeight="1"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6.5" customHeight="1" x14ac:dyDescent="0.3">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6.5" customHeight="1" x14ac:dyDescent="0.3">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6.5" customHeight="1" x14ac:dyDescent="0.3">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6.5" customHeight="1" x14ac:dyDescent="0.3">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6.5" customHeight="1" x14ac:dyDescent="0.3">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6.5" customHeight="1" x14ac:dyDescent="0.3">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6.5" customHeight="1" x14ac:dyDescent="0.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6.5" customHeight="1" x14ac:dyDescent="0.3">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6.5" customHeight="1" x14ac:dyDescent="0.3">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6.5" customHeight="1" x14ac:dyDescent="0.3">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6.5" customHeight="1" x14ac:dyDescent="0.3">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6.5" customHeight="1" x14ac:dyDescent="0.3">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6.5" customHeight="1" x14ac:dyDescent="0.3">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6.5" customHeight="1" x14ac:dyDescent="0.3">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6.5" customHeight="1" x14ac:dyDescent="0.3">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6.5" customHeight="1" x14ac:dyDescent="0.3">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6.5" customHeight="1" x14ac:dyDescent="0.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6.5" customHeight="1" x14ac:dyDescent="0.3">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6.5" customHeight="1" x14ac:dyDescent="0.3">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6.5" customHeight="1" x14ac:dyDescent="0.3">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6.5" customHeight="1" x14ac:dyDescent="0.3">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6.5" customHeight="1" x14ac:dyDescent="0.3">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6.5" customHeight="1" x14ac:dyDescent="0.3">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6.5" customHeight="1" x14ac:dyDescent="0.3">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6.5" customHeight="1" x14ac:dyDescent="0.3">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6.5" customHeight="1" x14ac:dyDescent="0.3">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6.5" customHeight="1" x14ac:dyDescent="0.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6.5" customHeight="1" x14ac:dyDescent="0.3">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6.5" customHeight="1" x14ac:dyDescent="0.3">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6.5" customHeight="1" x14ac:dyDescent="0.3">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6.5" customHeight="1" x14ac:dyDescent="0.3">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6.5" customHeight="1" x14ac:dyDescent="0.3">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6.5" customHeight="1" x14ac:dyDescent="0.3">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6.5" customHeight="1" x14ac:dyDescent="0.3">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6.5" customHeight="1" x14ac:dyDescent="0.3">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6.5" customHeight="1" x14ac:dyDescent="0.3">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6.5" customHeight="1" x14ac:dyDescent="0.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6.5" customHeight="1" x14ac:dyDescent="0.3">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6.5" customHeight="1" x14ac:dyDescent="0.3">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6.5" customHeight="1" x14ac:dyDescent="0.3">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6.5" customHeight="1" x14ac:dyDescent="0.3">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6.5" customHeight="1" x14ac:dyDescent="0.3">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6.5" customHeight="1" x14ac:dyDescent="0.3">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6.5" customHeight="1" x14ac:dyDescent="0.3">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6.5" customHeight="1" x14ac:dyDescent="0.3">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6.5" customHeight="1" x14ac:dyDescent="0.3">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6.5" customHeight="1" x14ac:dyDescent="0.3">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6.5" customHeight="1" x14ac:dyDescent="0.3">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6.5" customHeight="1" x14ac:dyDescent="0.3">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6.5" customHeight="1" x14ac:dyDescent="0.3">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6.5" customHeight="1" x14ac:dyDescent="0.3">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6.5" customHeight="1" x14ac:dyDescent="0.3">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6.5" customHeight="1" x14ac:dyDescent="0.3">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6.5" customHeight="1" x14ac:dyDescent="0.3">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6.5" customHeight="1" x14ac:dyDescent="0.3">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6.5" customHeight="1" x14ac:dyDescent="0.3">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6.5" customHeight="1" x14ac:dyDescent="0.3">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6.5" customHeight="1" x14ac:dyDescent="0.3">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6.5" customHeight="1" x14ac:dyDescent="0.3">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6.5" customHeight="1" x14ac:dyDescent="0.3">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6.5" customHeight="1" x14ac:dyDescent="0.3">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6.5" customHeight="1" x14ac:dyDescent="0.3">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6.5" customHeight="1" x14ac:dyDescent="0.3">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6.5" customHeight="1" x14ac:dyDescent="0.3">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6.5" customHeight="1" x14ac:dyDescent="0.3">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6.5" customHeight="1" x14ac:dyDescent="0.3">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6.5" customHeight="1" x14ac:dyDescent="0.3">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6.5" customHeight="1" x14ac:dyDescent="0.3">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6.5" customHeight="1" x14ac:dyDescent="0.3">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6.5" customHeight="1" x14ac:dyDescent="0.3">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6.5" customHeight="1" x14ac:dyDescent="0.3">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6.5" customHeight="1" x14ac:dyDescent="0.3">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6.5" customHeight="1" x14ac:dyDescent="0.3">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6.5" customHeight="1" x14ac:dyDescent="0.3">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6.5" customHeight="1" x14ac:dyDescent="0.3">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6.5" customHeight="1" x14ac:dyDescent="0.3">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6.5" customHeight="1" x14ac:dyDescent="0.3">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6.5" customHeight="1" x14ac:dyDescent="0.3">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6.5" customHeight="1" x14ac:dyDescent="0.3">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6.5" customHeight="1" x14ac:dyDescent="0.3">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6.5" customHeight="1" x14ac:dyDescent="0.3">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6.5" customHeight="1" x14ac:dyDescent="0.3">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6.5" customHeight="1" x14ac:dyDescent="0.3">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6.5" customHeight="1" x14ac:dyDescent="0.3">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6.5" customHeight="1" x14ac:dyDescent="0.3">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6.5" customHeight="1" x14ac:dyDescent="0.3">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6.5" customHeight="1" x14ac:dyDescent="0.3">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6.5" customHeight="1" x14ac:dyDescent="0.3">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6.5" customHeight="1" x14ac:dyDescent="0.3">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6.5" customHeight="1" x14ac:dyDescent="0.3">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6.5" customHeight="1" x14ac:dyDescent="0.3">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6.5" customHeight="1" x14ac:dyDescent="0.3">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6.5" customHeight="1" x14ac:dyDescent="0.3">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6.5" customHeight="1" x14ac:dyDescent="0.3">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6.5" customHeight="1" x14ac:dyDescent="0.3">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6.5" customHeight="1" x14ac:dyDescent="0.3">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6.5" customHeight="1" x14ac:dyDescent="0.3">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6.5" customHeight="1" x14ac:dyDescent="0.3">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6.5" customHeight="1" x14ac:dyDescent="0.3">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6.5" customHeight="1" x14ac:dyDescent="0.3">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6.5" customHeight="1" x14ac:dyDescent="0.3">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6.5" customHeight="1" x14ac:dyDescent="0.3">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6.5" customHeight="1" x14ac:dyDescent="0.3">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6.5" customHeight="1" x14ac:dyDescent="0.3">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6.5" customHeight="1" x14ac:dyDescent="0.3">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6.5" customHeight="1" x14ac:dyDescent="0.3">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6.5" customHeight="1" x14ac:dyDescent="0.3">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6.5" customHeight="1" x14ac:dyDescent="0.3">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6.5" customHeight="1" x14ac:dyDescent="0.3">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6.5" customHeight="1" x14ac:dyDescent="0.3">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6.5" customHeight="1" x14ac:dyDescent="0.3">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6.5" customHeight="1" x14ac:dyDescent="0.3">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6.5" customHeight="1" x14ac:dyDescent="0.3">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6.5" customHeight="1" x14ac:dyDescent="0.3">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6.5" customHeight="1" x14ac:dyDescent="0.3">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6.5" customHeight="1" x14ac:dyDescent="0.3">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6.5" customHeight="1" x14ac:dyDescent="0.3">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6.5" customHeight="1" x14ac:dyDescent="0.3">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6.5" customHeight="1" x14ac:dyDescent="0.3">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6.5" customHeight="1" x14ac:dyDescent="0.3">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6.5" customHeight="1" x14ac:dyDescent="0.3">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6.5" customHeight="1" x14ac:dyDescent="0.3">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6.5" customHeight="1" x14ac:dyDescent="0.3">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6.5" customHeight="1" x14ac:dyDescent="0.3">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6.5" customHeight="1" x14ac:dyDescent="0.3">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6.5" customHeight="1" x14ac:dyDescent="0.3">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6.5" customHeight="1" x14ac:dyDescent="0.3">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6.5" customHeight="1" x14ac:dyDescent="0.3">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6.5" customHeight="1" x14ac:dyDescent="0.3">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6.5" customHeight="1" x14ac:dyDescent="0.3">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6.5" customHeight="1" x14ac:dyDescent="0.3">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6.5" customHeight="1" x14ac:dyDescent="0.3">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6.5" customHeight="1" x14ac:dyDescent="0.3">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6.5" customHeight="1" x14ac:dyDescent="0.3">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6.5" customHeight="1" x14ac:dyDescent="0.3">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6.5" customHeight="1" x14ac:dyDescent="0.3">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6.5" customHeight="1" x14ac:dyDescent="0.3">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6.5" customHeight="1" x14ac:dyDescent="0.3">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6.5" customHeight="1" x14ac:dyDescent="0.3">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6.5" customHeight="1" x14ac:dyDescent="0.3">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6.5" customHeight="1" x14ac:dyDescent="0.3">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6.5" customHeight="1" x14ac:dyDescent="0.3">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6.5" customHeight="1" x14ac:dyDescent="0.3">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6.5" customHeight="1" x14ac:dyDescent="0.3">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6.5" customHeight="1" x14ac:dyDescent="0.3">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6.5" customHeight="1" x14ac:dyDescent="0.3">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6.5" customHeight="1" x14ac:dyDescent="0.3">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6.5" customHeight="1" x14ac:dyDescent="0.3">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6.5" customHeight="1" x14ac:dyDescent="0.3">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6.5" customHeight="1" x14ac:dyDescent="0.3">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6.5" customHeight="1" x14ac:dyDescent="0.3">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6.5" customHeight="1" x14ac:dyDescent="0.3">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6.5" customHeight="1" x14ac:dyDescent="0.3">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6.5" customHeight="1" x14ac:dyDescent="0.3">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6.5" customHeight="1" x14ac:dyDescent="0.3">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6.5" customHeight="1" x14ac:dyDescent="0.3">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6.5" customHeight="1" x14ac:dyDescent="0.3">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6.5" customHeight="1" x14ac:dyDescent="0.3">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6.5" customHeight="1" x14ac:dyDescent="0.3">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6.5" customHeight="1" x14ac:dyDescent="0.3">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6.5" customHeight="1" x14ac:dyDescent="0.3">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6.5" customHeight="1" x14ac:dyDescent="0.3">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6.5" customHeight="1" x14ac:dyDescent="0.3">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6.5" customHeight="1" x14ac:dyDescent="0.3">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6.5" customHeight="1" x14ac:dyDescent="0.3">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6.5" customHeight="1" x14ac:dyDescent="0.3">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6.5" customHeight="1" x14ac:dyDescent="0.3">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6.5" customHeight="1" x14ac:dyDescent="0.3">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6.5" customHeight="1" x14ac:dyDescent="0.3">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6.5" customHeight="1" x14ac:dyDescent="0.3">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6.5" customHeight="1" x14ac:dyDescent="0.3">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6.5" customHeight="1" x14ac:dyDescent="0.3">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6.5" customHeight="1" x14ac:dyDescent="0.3">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6.5" customHeight="1" x14ac:dyDescent="0.3">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6.5" customHeight="1" x14ac:dyDescent="0.3">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6.5" customHeight="1" x14ac:dyDescent="0.3">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6.5" customHeight="1" x14ac:dyDescent="0.3">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6.5" customHeight="1" x14ac:dyDescent="0.3">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6.5" customHeight="1" x14ac:dyDescent="0.3">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6.5" customHeight="1" x14ac:dyDescent="0.3">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6.5" customHeight="1" x14ac:dyDescent="0.3">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6.5" customHeight="1" x14ac:dyDescent="0.3">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6.5" customHeight="1" x14ac:dyDescent="0.3">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6.5" customHeight="1" x14ac:dyDescent="0.3">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6.5" customHeight="1" x14ac:dyDescent="0.3">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6.5" customHeight="1" x14ac:dyDescent="0.3">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6.5" customHeight="1" x14ac:dyDescent="0.3">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6.5" customHeight="1" x14ac:dyDescent="0.3">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6.5" customHeight="1" x14ac:dyDescent="0.3">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6.5" customHeight="1" x14ac:dyDescent="0.3">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6.5" customHeight="1" x14ac:dyDescent="0.3">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6.5" customHeight="1" x14ac:dyDescent="0.3">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6.5" customHeight="1" x14ac:dyDescent="0.3">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6.5" customHeight="1" x14ac:dyDescent="0.3">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6.5" customHeight="1" x14ac:dyDescent="0.3">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6.5" customHeight="1" x14ac:dyDescent="0.3">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6.5" customHeight="1" x14ac:dyDescent="0.3">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6.5" customHeight="1" x14ac:dyDescent="0.3">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6.5" customHeight="1" x14ac:dyDescent="0.3">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6.5" customHeight="1" x14ac:dyDescent="0.3">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6.5" customHeight="1" x14ac:dyDescent="0.3">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6.5" customHeight="1" x14ac:dyDescent="0.3">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6.5" customHeight="1" x14ac:dyDescent="0.3">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6.5" customHeight="1" x14ac:dyDescent="0.3">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6.5" customHeight="1" x14ac:dyDescent="0.3">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6.5" customHeight="1" x14ac:dyDescent="0.3">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6.5" customHeight="1" x14ac:dyDescent="0.3">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6.5" customHeight="1" x14ac:dyDescent="0.3">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6.5" customHeight="1" x14ac:dyDescent="0.3">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6.5" customHeight="1" x14ac:dyDescent="0.3">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6.5" customHeight="1" x14ac:dyDescent="0.3">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6.5" customHeight="1" x14ac:dyDescent="0.3">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6.5" customHeight="1" x14ac:dyDescent="0.3">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6.5" customHeight="1" x14ac:dyDescent="0.3">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6.5" customHeight="1" x14ac:dyDescent="0.3">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6.5" customHeight="1" x14ac:dyDescent="0.3">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6.5" customHeight="1" x14ac:dyDescent="0.3">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6.5" customHeight="1" x14ac:dyDescent="0.3">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6.5" customHeight="1" x14ac:dyDescent="0.3">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6.5" customHeight="1" x14ac:dyDescent="0.3">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6.5" customHeight="1" x14ac:dyDescent="0.3">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6.5" customHeight="1" x14ac:dyDescent="0.3">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6.5" customHeight="1" x14ac:dyDescent="0.3">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6.5" customHeight="1" x14ac:dyDescent="0.3">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6.5" customHeight="1" x14ac:dyDescent="0.3">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6.5" customHeight="1" x14ac:dyDescent="0.3">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6.5" customHeight="1" x14ac:dyDescent="0.3">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6.5" customHeight="1" x14ac:dyDescent="0.3">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6.5" customHeight="1" x14ac:dyDescent="0.3">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6.5" customHeight="1" x14ac:dyDescent="0.3">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6.5" customHeight="1" x14ac:dyDescent="0.3">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6.5" customHeight="1" x14ac:dyDescent="0.3">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6.5" customHeight="1" x14ac:dyDescent="0.3">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6.5" customHeight="1" x14ac:dyDescent="0.3">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6.5" customHeight="1" x14ac:dyDescent="0.3">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6.5" customHeight="1" x14ac:dyDescent="0.3">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6.5" customHeight="1" x14ac:dyDescent="0.3">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6.5" customHeight="1" x14ac:dyDescent="0.3">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6.5" customHeight="1" x14ac:dyDescent="0.3">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6.5" customHeight="1" x14ac:dyDescent="0.3">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6.5" customHeight="1" x14ac:dyDescent="0.3">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6.5" customHeight="1" x14ac:dyDescent="0.3">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6.5" customHeight="1" x14ac:dyDescent="0.3">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6.5" customHeight="1" x14ac:dyDescent="0.3">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6.5" customHeight="1" x14ac:dyDescent="0.3">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6.5" customHeight="1" x14ac:dyDescent="0.3">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6.5" customHeight="1" x14ac:dyDescent="0.3">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6.5" customHeight="1" x14ac:dyDescent="0.3">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6.5" customHeight="1" x14ac:dyDescent="0.3">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6.5" customHeight="1" x14ac:dyDescent="0.3">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6.5" customHeight="1" x14ac:dyDescent="0.3">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6.5" customHeight="1" x14ac:dyDescent="0.3">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6.5" customHeight="1" x14ac:dyDescent="0.3">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6.5" customHeight="1" x14ac:dyDescent="0.3">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6.5" customHeight="1" x14ac:dyDescent="0.3">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6.5" customHeight="1" x14ac:dyDescent="0.3">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6.5" customHeight="1" x14ac:dyDescent="0.3">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6.5" customHeight="1" x14ac:dyDescent="0.3">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6.5" customHeight="1" x14ac:dyDescent="0.3">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6.5" customHeight="1" x14ac:dyDescent="0.3">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6.5" customHeight="1" x14ac:dyDescent="0.3">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6.5" customHeight="1" x14ac:dyDescent="0.3">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6.5" customHeight="1" x14ac:dyDescent="0.3">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6.5" customHeight="1" x14ac:dyDescent="0.3">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6.5" customHeight="1" x14ac:dyDescent="0.3">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6.5" customHeight="1" x14ac:dyDescent="0.3">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6.5" customHeight="1" x14ac:dyDescent="0.3">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6.5" customHeight="1" x14ac:dyDescent="0.3">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6.5" customHeight="1" x14ac:dyDescent="0.3">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6.5" customHeight="1" x14ac:dyDescent="0.3">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6.5" customHeight="1" x14ac:dyDescent="0.3">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6.5" customHeight="1" x14ac:dyDescent="0.3">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6.5" customHeight="1" x14ac:dyDescent="0.3">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6.5" customHeight="1" x14ac:dyDescent="0.3">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6.5" customHeight="1" x14ac:dyDescent="0.3">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6.5" customHeight="1" x14ac:dyDescent="0.3">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6.5" customHeight="1" x14ac:dyDescent="0.3">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6.5" customHeight="1" x14ac:dyDescent="0.3">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6.5" customHeight="1" x14ac:dyDescent="0.3">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6.5" customHeight="1" x14ac:dyDescent="0.3">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6.5" customHeight="1" x14ac:dyDescent="0.3">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6.5" customHeight="1" x14ac:dyDescent="0.3">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6.5" customHeight="1" x14ac:dyDescent="0.3">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6.5" customHeight="1" x14ac:dyDescent="0.3">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6.5" customHeight="1" x14ac:dyDescent="0.3">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6.5" customHeight="1" x14ac:dyDescent="0.3">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6.5" customHeight="1" x14ac:dyDescent="0.3">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6.5" customHeight="1" x14ac:dyDescent="0.3">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6.5" customHeight="1" x14ac:dyDescent="0.3">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6.5" customHeight="1" x14ac:dyDescent="0.3">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6.5" customHeight="1" x14ac:dyDescent="0.3">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6.5" customHeight="1" x14ac:dyDescent="0.3">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6.5" customHeight="1" x14ac:dyDescent="0.3">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6.5" customHeight="1" x14ac:dyDescent="0.3">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6.5" customHeight="1" x14ac:dyDescent="0.3">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6.5" customHeight="1" x14ac:dyDescent="0.3">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6.5" customHeight="1" x14ac:dyDescent="0.3">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6.5" customHeight="1" x14ac:dyDescent="0.3">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6.5" customHeight="1" x14ac:dyDescent="0.3">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6.5" customHeight="1" x14ac:dyDescent="0.3">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6.5" customHeight="1" x14ac:dyDescent="0.3">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6.5" customHeight="1" x14ac:dyDescent="0.3">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6.5" customHeight="1" x14ac:dyDescent="0.3">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6.5" customHeight="1" x14ac:dyDescent="0.3">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6.5" customHeight="1" x14ac:dyDescent="0.3">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6.5" customHeight="1" x14ac:dyDescent="0.3">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6.5" customHeight="1" x14ac:dyDescent="0.3">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6.5" customHeight="1" x14ac:dyDescent="0.3">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6.5" customHeight="1" x14ac:dyDescent="0.3">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6.5" customHeight="1" x14ac:dyDescent="0.3">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6.5" customHeight="1" x14ac:dyDescent="0.3">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6.5" customHeight="1" x14ac:dyDescent="0.3">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6.5" customHeight="1" x14ac:dyDescent="0.3">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6.5" customHeight="1" x14ac:dyDescent="0.3">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6.5" customHeight="1" x14ac:dyDescent="0.3">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6.5" customHeight="1" x14ac:dyDescent="0.3">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6.5" customHeight="1" x14ac:dyDescent="0.3">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6.5" customHeight="1" x14ac:dyDescent="0.3">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6.5" customHeight="1" x14ac:dyDescent="0.3">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6.5" customHeight="1" x14ac:dyDescent="0.3">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6.5" customHeight="1" x14ac:dyDescent="0.3">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6.5" customHeight="1" x14ac:dyDescent="0.3">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6.5" customHeight="1" x14ac:dyDescent="0.3">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6.5" customHeight="1" x14ac:dyDescent="0.3">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6.5" customHeight="1" x14ac:dyDescent="0.3">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6.5" customHeight="1" x14ac:dyDescent="0.3">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6.5" customHeight="1" x14ac:dyDescent="0.3">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6.5" customHeight="1" x14ac:dyDescent="0.3">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6.5" customHeight="1" x14ac:dyDescent="0.3">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6.5" customHeight="1" x14ac:dyDescent="0.3">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6.5" customHeight="1" x14ac:dyDescent="0.3">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6.5" customHeight="1" x14ac:dyDescent="0.3">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6.5" customHeight="1" x14ac:dyDescent="0.3">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6.5" customHeight="1" x14ac:dyDescent="0.3">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6.5" customHeight="1" x14ac:dyDescent="0.3">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6.5" customHeight="1" x14ac:dyDescent="0.3">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6.5" customHeight="1" x14ac:dyDescent="0.3">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6.5" customHeight="1" x14ac:dyDescent="0.3">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6.5" customHeight="1" x14ac:dyDescent="0.3">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6.5" customHeight="1" x14ac:dyDescent="0.3">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6.5" customHeight="1" x14ac:dyDescent="0.3">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6.5" customHeight="1" x14ac:dyDescent="0.3">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6.5" customHeight="1" x14ac:dyDescent="0.3">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6.5" customHeight="1" x14ac:dyDescent="0.3">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6.5" customHeight="1" x14ac:dyDescent="0.3">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6.5" customHeight="1" x14ac:dyDescent="0.3">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6.5" customHeight="1" x14ac:dyDescent="0.3">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6.5" customHeight="1" x14ac:dyDescent="0.3">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6.5" customHeight="1" x14ac:dyDescent="0.3">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6.5" customHeight="1" x14ac:dyDescent="0.3">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6.5" customHeight="1" x14ac:dyDescent="0.3">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6.5" customHeight="1" x14ac:dyDescent="0.3">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6.5" customHeight="1" x14ac:dyDescent="0.3">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6.5" customHeight="1" x14ac:dyDescent="0.3">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6.5" customHeight="1" x14ac:dyDescent="0.3">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6.5" customHeight="1" x14ac:dyDescent="0.3">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6.5" customHeight="1" x14ac:dyDescent="0.3">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6.5" customHeight="1" x14ac:dyDescent="0.3">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6.5" customHeight="1" x14ac:dyDescent="0.3">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6.5" customHeight="1" x14ac:dyDescent="0.3">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6.5" customHeight="1" x14ac:dyDescent="0.3">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6.5" customHeight="1" x14ac:dyDescent="0.3">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6.5" customHeight="1" x14ac:dyDescent="0.3">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6.5" customHeight="1" x14ac:dyDescent="0.3">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6.5" customHeight="1" x14ac:dyDescent="0.3">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6.5" customHeight="1" x14ac:dyDescent="0.3">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6.5" customHeight="1" x14ac:dyDescent="0.3">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6.5" customHeight="1" x14ac:dyDescent="0.3">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6.5" customHeight="1" x14ac:dyDescent="0.3">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6.5" customHeight="1" x14ac:dyDescent="0.3">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6.5" customHeight="1" x14ac:dyDescent="0.3">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6.5" customHeight="1" x14ac:dyDescent="0.3">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6.5" customHeight="1" x14ac:dyDescent="0.3">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6.5" customHeight="1" x14ac:dyDescent="0.3">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6.5" customHeight="1" x14ac:dyDescent="0.3">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6.5" customHeight="1" x14ac:dyDescent="0.3">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6.5" customHeight="1" x14ac:dyDescent="0.3">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6.5" customHeight="1" x14ac:dyDescent="0.3">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6.5" customHeight="1" x14ac:dyDescent="0.3">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6.5" customHeight="1" x14ac:dyDescent="0.3">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6.5" customHeight="1" x14ac:dyDescent="0.3">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6.5" customHeight="1" x14ac:dyDescent="0.3">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6.5" customHeight="1" x14ac:dyDescent="0.3">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6.5" customHeight="1" x14ac:dyDescent="0.3">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6.5" customHeight="1" x14ac:dyDescent="0.3">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6.5" customHeight="1" x14ac:dyDescent="0.3">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6.5" customHeight="1" x14ac:dyDescent="0.3">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6.5" customHeight="1" x14ac:dyDescent="0.3">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6.5" customHeight="1" x14ac:dyDescent="0.3">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6.5" customHeight="1" x14ac:dyDescent="0.3">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6.5" customHeight="1" x14ac:dyDescent="0.3">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6.5" customHeight="1" x14ac:dyDescent="0.3">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6.5" customHeight="1" x14ac:dyDescent="0.3">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6.5" customHeight="1" x14ac:dyDescent="0.3">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6.5" customHeight="1" x14ac:dyDescent="0.3">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6.5" customHeight="1" x14ac:dyDescent="0.3">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6.5" customHeight="1" x14ac:dyDescent="0.3">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6.5" customHeight="1" x14ac:dyDescent="0.3">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6.5" customHeight="1" x14ac:dyDescent="0.3">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6.5" customHeight="1" x14ac:dyDescent="0.3">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6.5" customHeight="1" x14ac:dyDescent="0.3">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6.5" customHeight="1" x14ac:dyDescent="0.3">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6.5" customHeight="1" x14ac:dyDescent="0.3">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6.5" customHeight="1" x14ac:dyDescent="0.3">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6.5" customHeight="1" x14ac:dyDescent="0.3">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6.5" customHeight="1" x14ac:dyDescent="0.3">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6.5" customHeight="1" x14ac:dyDescent="0.3">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6.5" customHeight="1" x14ac:dyDescent="0.3">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6.5" customHeight="1" x14ac:dyDescent="0.3">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6.5" customHeight="1" x14ac:dyDescent="0.3">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6.5" customHeight="1" x14ac:dyDescent="0.3">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6.5" customHeight="1" x14ac:dyDescent="0.3">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6.5" customHeight="1" x14ac:dyDescent="0.3">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6.5" customHeight="1" x14ac:dyDescent="0.3">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6.5" customHeight="1" x14ac:dyDescent="0.3">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6.5" customHeight="1" x14ac:dyDescent="0.3">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6.5" customHeight="1" x14ac:dyDescent="0.3">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6.5" customHeight="1" x14ac:dyDescent="0.3">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6.5" customHeight="1" x14ac:dyDescent="0.3">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6.5" customHeight="1" x14ac:dyDescent="0.3">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6.5" customHeight="1" x14ac:dyDescent="0.3">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6.5" customHeight="1" x14ac:dyDescent="0.3">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6.5" customHeight="1" x14ac:dyDescent="0.3">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6.5" customHeight="1" x14ac:dyDescent="0.3">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6.5" customHeight="1" x14ac:dyDescent="0.3">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6.5" customHeight="1" x14ac:dyDescent="0.3">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6.5" customHeight="1" x14ac:dyDescent="0.3">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6.5" customHeight="1" x14ac:dyDescent="0.3">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6.5" customHeight="1" x14ac:dyDescent="0.3">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6.5" customHeight="1" x14ac:dyDescent="0.3">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6.5" customHeight="1" x14ac:dyDescent="0.3">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6.5" customHeight="1" x14ac:dyDescent="0.3">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6.5" customHeight="1" x14ac:dyDescent="0.3">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6.5" customHeight="1" x14ac:dyDescent="0.3">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6.5" customHeight="1" x14ac:dyDescent="0.3">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6.5" customHeight="1" x14ac:dyDescent="0.3">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6.5" customHeight="1" x14ac:dyDescent="0.3">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6.5" customHeight="1" x14ac:dyDescent="0.3">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6.5" customHeight="1" x14ac:dyDescent="0.3">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6.5" customHeight="1" x14ac:dyDescent="0.3">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6.5" customHeight="1" x14ac:dyDescent="0.3">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6.5" customHeight="1" x14ac:dyDescent="0.3">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6.5" customHeight="1" x14ac:dyDescent="0.3">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6.5" customHeight="1" x14ac:dyDescent="0.3">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6.5" customHeight="1" x14ac:dyDescent="0.3">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6.5" customHeight="1" x14ac:dyDescent="0.3">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6.5" customHeight="1" x14ac:dyDescent="0.3">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6.5" customHeight="1" x14ac:dyDescent="0.3">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6.5" customHeight="1" x14ac:dyDescent="0.3">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6.5" customHeight="1" x14ac:dyDescent="0.3">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6.5" customHeight="1" x14ac:dyDescent="0.3">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6.5" customHeight="1" x14ac:dyDescent="0.3">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6.5" customHeight="1" x14ac:dyDescent="0.3">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6.5" customHeight="1" x14ac:dyDescent="0.3">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6.5" customHeight="1" x14ac:dyDescent="0.3">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6.5" customHeight="1" x14ac:dyDescent="0.3">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6.5" customHeight="1" x14ac:dyDescent="0.3">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6.5" customHeight="1" x14ac:dyDescent="0.3">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6.5" customHeight="1" x14ac:dyDescent="0.3">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6.5" customHeight="1" x14ac:dyDescent="0.3">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6.5" customHeight="1" x14ac:dyDescent="0.3">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6.5" customHeight="1" x14ac:dyDescent="0.3">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6.5" customHeight="1" x14ac:dyDescent="0.3">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6.5" customHeight="1" x14ac:dyDescent="0.3">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6.5" customHeight="1" x14ac:dyDescent="0.3">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6.5" customHeight="1" x14ac:dyDescent="0.3">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6.5" customHeight="1" x14ac:dyDescent="0.3">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6.5" customHeight="1" x14ac:dyDescent="0.3">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6.5" customHeight="1" x14ac:dyDescent="0.3">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6.5" customHeight="1" x14ac:dyDescent="0.3">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6.5" customHeight="1" x14ac:dyDescent="0.3">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6.5" customHeight="1" x14ac:dyDescent="0.3">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6.5" customHeight="1" x14ac:dyDescent="0.3">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6.5" customHeight="1" x14ac:dyDescent="0.3">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6.5" customHeight="1" x14ac:dyDescent="0.3">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6.5" customHeight="1" x14ac:dyDescent="0.3">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6.5" customHeight="1" x14ac:dyDescent="0.3">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6.5" customHeight="1" x14ac:dyDescent="0.3">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6.5" customHeight="1" x14ac:dyDescent="0.3">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6.5" customHeight="1" x14ac:dyDescent="0.3">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6.5" customHeight="1" x14ac:dyDescent="0.3">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6.5" customHeight="1" x14ac:dyDescent="0.3">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6.5" customHeight="1" x14ac:dyDescent="0.3">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6.5" customHeight="1" x14ac:dyDescent="0.3">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6.5" customHeight="1" x14ac:dyDescent="0.3">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6.5" customHeight="1" x14ac:dyDescent="0.3">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6.5" customHeight="1" x14ac:dyDescent="0.3">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6.5" customHeight="1" x14ac:dyDescent="0.3">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6.5" customHeight="1" x14ac:dyDescent="0.3">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6.5" customHeight="1" x14ac:dyDescent="0.3">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6.5" customHeight="1" x14ac:dyDescent="0.3">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6.5" customHeight="1" x14ac:dyDescent="0.3">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6.5" customHeight="1" x14ac:dyDescent="0.3">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6.5" customHeight="1" x14ac:dyDescent="0.3">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6.5" customHeight="1" x14ac:dyDescent="0.3">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6.5" customHeight="1" x14ac:dyDescent="0.3">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6.5" customHeight="1" x14ac:dyDescent="0.3">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6.5" customHeight="1" x14ac:dyDescent="0.3">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6.5" customHeight="1" x14ac:dyDescent="0.3">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6.5" customHeight="1" x14ac:dyDescent="0.3">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6.5" customHeight="1" x14ac:dyDescent="0.3">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6.5" customHeight="1" x14ac:dyDescent="0.3">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6.5" customHeight="1" x14ac:dyDescent="0.3">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6.5" customHeight="1" x14ac:dyDescent="0.3">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6.5" customHeight="1" x14ac:dyDescent="0.3">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6.5" customHeight="1" x14ac:dyDescent="0.3">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6.5" customHeight="1" x14ac:dyDescent="0.3">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6.5" customHeight="1" x14ac:dyDescent="0.3">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6.5" customHeight="1" x14ac:dyDescent="0.3">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6.5" customHeight="1" x14ac:dyDescent="0.3">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6.5" customHeight="1" x14ac:dyDescent="0.3">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6.5" customHeight="1" x14ac:dyDescent="0.3">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6.5" customHeight="1" x14ac:dyDescent="0.3">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6.5" customHeight="1" x14ac:dyDescent="0.3">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6.5" customHeight="1" x14ac:dyDescent="0.3">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6.5" customHeight="1" x14ac:dyDescent="0.3">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6.5" customHeight="1" x14ac:dyDescent="0.3">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6.5" customHeight="1" x14ac:dyDescent="0.3">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6.5" customHeight="1" x14ac:dyDescent="0.3">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6.5" customHeight="1" x14ac:dyDescent="0.3">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6.5" customHeight="1" x14ac:dyDescent="0.3">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6.5" customHeight="1" x14ac:dyDescent="0.3">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6.5" customHeight="1" x14ac:dyDescent="0.3">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6.5" customHeight="1" x14ac:dyDescent="0.3">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6.5" customHeight="1" x14ac:dyDescent="0.3">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6.5" customHeight="1" x14ac:dyDescent="0.3">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6.5" customHeight="1" x14ac:dyDescent="0.3">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6.5" customHeight="1" x14ac:dyDescent="0.3">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6.5" customHeight="1" x14ac:dyDescent="0.3">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6.5" customHeight="1" x14ac:dyDescent="0.3">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6.5" customHeight="1" x14ac:dyDescent="0.3">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6.5" customHeight="1" x14ac:dyDescent="0.3">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6.5" customHeight="1" x14ac:dyDescent="0.3">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6.5" customHeight="1" x14ac:dyDescent="0.3">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6.5" customHeight="1" x14ac:dyDescent="0.3">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6.5" customHeight="1" x14ac:dyDescent="0.3">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6.5" customHeight="1" x14ac:dyDescent="0.3">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6.5" customHeight="1" x14ac:dyDescent="0.3">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6.5" customHeight="1" x14ac:dyDescent="0.3">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6.5" customHeight="1" x14ac:dyDescent="0.3">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6.5" customHeight="1" x14ac:dyDescent="0.3">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6.5" customHeight="1" x14ac:dyDescent="0.3">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6.5" customHeight="1" x14ac:dyDescent="0.3">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6.5" customHeight="1" x14ac:dyDescent="0.3">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6.5" customHeight="1" x14ac:dyDescent="0.3">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6.5" customHeight="1" x14ac:dyDescent="0.3">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6.5" customHeight="1" x14ac:dyDescent="0.3">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6.5" customHeight="1" x14ac:dyDescent="0.3">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6.5" customHeight="1" x14ac:dyDescent="0.3">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6.5" customHeight="1" x14ac:dyDescent="0.3">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6.5" customHeight="1" x14ac:dyDescent="0.3">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6.5" customHeight="1" x14ac:dyDescent="0.3">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6.5" customHeight="1" x14ac:dyDescent="0.3">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6.5" customHeight="1" x14ac:dyDescent="0.3">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6.5" customHeight="1" x14ac:dyDescent="0.3">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6.5" customHeight="1" x14ac:dyDescent="0.3">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6.5" customHeight="1" x14ac:dyDescent="0.3">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6.5" customHeight="1" x14ac:dyDescent="0.3">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6.5" customHeight="1" x14ac:dyDescent="0.3">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6.5" customHeight="1" x14ac:dyDescent="0.3">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6.5" customHeight="1" x14ac:dyDescent="0.3">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6.5" customHeight="1" x14ac:dyDescent="0.3">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6.5" customHeight="1" x14ac:dyDescent="0.3">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6.5" customHeight="1" x14ac:dyDescent="0.3">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6.5" customHeight="1" x14ac:dyDescent="0.3">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6.5" customHeight="1" x14ac:dyDescent="0.3">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6.5" customHeight="1" x14ac:dyDescent="0.3">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6.5" customHeight="1" x14ac:dyDescent="0.3">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6.5" customHeight="1" x14ac:dyDescent="0.3">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6.5" customHeight="1" x14ac:dyDescent="0.3">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6.5" customHeight="1" x14ac:dyDescent="0.3">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6.5" customHeight="1" x14ac:dyDescent="0.3">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6.5" customHeight="1" x14ac:dyDescent="0.3">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6.5" customHeight="1" x14ac:dyDescent="0.3">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6.5" customHeight="1" x14ac:dyDescent="0.3">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6.5" customHeight="1" x14ac:dyDescent="0.3">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6.5" customHeight="1" x14ac:dyDescent="0.3">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6.5" customHeight="1" x14ac:dyDescent="0.3">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6.5" customHeight="1" x14ac:dyDescent="0.3">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6.5" customHeight="1" x14ac:dyDescent="0.3">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6.5" customHeight="1" x14ac:dyDescent="0.3">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6.5" customHeight="1" x14ac:dyDescent="0.3">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6.5" customHeight="1" x14ac:dyDescent="0.3">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6.5" customHeight="1" x14ac:dyDescent="0.3">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6.5" customHeight="1" x14ac:dyDescent="0.3">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6.5" customHeight="1" x14ac:dyDescent="0.3">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6.5" customHeight="1" x14ac:dyDescent="0.3">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6.5" customHeight="1" x14ac:dyDescent="0.3">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6.5" customHeight="1" x14ac:dyDescent="0.3">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6.5" customHeight="1" x14ac:dyDescent="0.3">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6.5" customHeight="1" x14ac:dyDescent="0.3">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6.5" customHeight="1" x14ac:dyDescent="0.3">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6.5" customHeight="1" x14ac:dyDescent="0.3">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6.5" customHeight="1" x14ac:dyDescent="0.3">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6.5" customHeight="1" x14ac:dyDescent="0.3">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6.5" customHeight="1" x14ac:dyDescent="0.3">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6.5" customHeight="1" x14ac:dyDescent="0.3">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6.5" customHeight="1" x14ac:dyDescent="0.3">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6.5" customHeight="1" x14ac:dyDescent="0.3">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6.5" customHeight="1" x14ac:dyDescent="0.3">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6.5" customHeight="1" x14ac:dyDescent="0.3">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6.5" customHeight="1" x14ac:dyDescent="0.3">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6.5" customHeight="1" x14ac:dyDescent="0.3">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6.5" customHeight="1" x14ac:dyDescent="0.3">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6.5" customHeight="1" x14ac:dyDescent="0.3">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6.5" customHeight="1" x14ac:dyDescent="0.3">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6.5" customHeight="1" x14ac:dyDescent="0.3">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6.5" customHeight="1" x14ac:dyDescent="0.3">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6.5" customHeight="1" x14ac:dyDescent="0.3">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6.5" customHeight="1" x14ac:dyDescent="0.3">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6.5" customHeight="1" x14ac:dyDescent="0.3">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6.5" customHeight="1" x14ac:dyDescent="0.3">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6.5" customHeight="1" x14ac:dyDescent="0.3">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6.5" customHeight="1" x14ac:dyDescent="0.3">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6.5" customHeight="1" x14ac:dyDescent="0.3">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6.5" customHeight="1" x14ac:dyDescent="0.3">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6.5" customHeight="1" x14ac:dyDescent="0.3">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6.5" customHeight="1" x14ac:dyDescent="0.3">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6.5" customHeight="1" x14ac:dyDescent="0.3">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6.5" customHeight="1" x14ac:dyDescent="0.3">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6.5" customHeight="1" x14ac:dyDescent="0.3">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6.5" customHeight="1" x14ac:dyDescent="0.3">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6.5" customHeight="1" x14ac:dyDescent="0.3">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6.5" customHeight="1" x14ac:dyDescent="0.3">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6.5" customHeight="1" x14ac:dyDescent="0.3">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6.5" customHeight="1" x14ac:dyDescent="0.3">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6.5" customHeight="1" x14ac:dyDescent="0.3">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6.5" customHeight="1" x14ac:dyDescent="0.3">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6.5" customHeight="1" x14ac:dyDescent="0.3">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6.5" customHeight="1" x14ac:dyDescent="0.3">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6.5" customHeight="1" x14ac:dyDescent="0.3">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6.5" customHeight="1" x14ac:dyDescent="0.3">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6.5" customHeight="1" x14ac:dyDescent="0.3">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6.5" customHeight="1" x14ac:dyDescent="0.3">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6.5" customHeight="1" x14ac:dyDescent="0.3">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6.5" customHeight="1" x14ac:dyDescent="0.3">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6.5" customHeight="1" x14ac:dyDescent="0.3">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6.5" customHeight="1" x14ac:dyDescent="0.3">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6.5" customHeight="1" x14ac:dyDescent="0.3">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6.5" customHeight="1" x14ac:dyDescent="0.3">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6.5" customHeight="1" x14ac:dyDescent="0.3">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6.5" customHeight="1" x14ac:dyDescent="0.3">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6.5" customHeight="1" x14ac:dyDescent="0.3">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6.5" customHeight="1" x14ac:dyDescent="0.3">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6.5" customHeight="1" x14ac:dyDescent="0.3">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6.5" customHeight="1" x14ac:dyDescent="0.3">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6.5" customHeight="1" x14ac:dyDescent="0.3">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6.5" customHeight="1" x14ac:dyDescent="0.3">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6.5" customHeight="1" x14ac:dyDescent="0.3">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6.5" customHeight="1" x14ac:dyDescent="0.3">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6.5" customHeight="1" x14ac:dyDescent="0.3">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6.5" customHeight="1" x14ac:dyDescent="0.3">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6.5" customHeight="1" x14ac:dyDescent="0.3">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6.5" customHeight="1" x14ac:dyDescent="0.3">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6.5" customHeight="1" x14ac:dyDescent="0.3">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6.5" customHeight="1" x14ac:dyDescent="0.3">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6.5" customHeight="1" x14ac:dyDescent="0.3">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6.5" customHeight="1" x14ac:dyDescent="0.3">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6.5" customHeight="1" x14ac:dyDescent="0.3">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6.5" customHeight="1" x14ac:dyDescent="0.3">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6.5" customHeight="1" x14ac:dyDescent="0.3">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6.5" customHeight="1" x14ac:dyDescent="0.3">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6.5" customHeight="1" x14ac:dyDescent="0.3">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6.5" customHeight="1" x14ac:dyDescent="0.3">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6.5" customHeight="1" x14ac:dyDescent="0.3">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6.5" customHeight="1" x14ac:dyDescent="0.3">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6.5" customHeight="1" x14ac:dyDescent="0.3">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6.5" customHeight="1" x14ac:dyDescent="0.3">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6.5" customHeight="1" x14ac:dyDescent="0.3">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6.5" customHeight="1" x14ac:dyDescent="0.3">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6.5" customHeight="1" x14ac:dyDescent="0.3">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6.5" customHeight="1" x14ac:dyDescent="0.3">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6.5" customHeight="1" x14ac:dyDescent="0.3">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6.5" customHeight="1" x14ac:dyDescent="0.3">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6.5" customHeight="1" x14ac:dyDescent="0.3">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6.5" customHeight="1" x14ac:dyDescent="0.3">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6.5" customHeight="1" x14ac:dyDescent="0.3">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6.5" customHeight="1" x14ac:dyDescent="0.3">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6.5" customHeight="1" x14ac:dyDescent="0.3">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6.5" customHeight="1" x14ac:dyDescent="0.3">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6.5" customHeight="1" x14ac:dyDescent="0.3">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6.5" customHeight="1" x14ac:dyDescent="0.3">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6.5" customHeight="1" x14ac:dyDescent="0.3">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6.5" customHeight="1" x14ac:dyDescent="0.3">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6.5" customHeight="1" x14ac:dyDescent="0.3">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6.5" customHeight="1" x14ac:dyDescent="0.3">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6.5" customHeight="1" x14ac:dyDescent="0.3">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6.5" customHeight="1" x14ac:dyDescent="0.3">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6.5" customHeight="1" x14ac:dyDescent="0.3">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6.5" customHeight="1" x14ac:dyDescent="0.3">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6.5" customHeight="1" x14ac:dyDescent="0.3">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6.5" customHeight="1" x14ac:dyDescent="0.3">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6.5" customHeight="1" x14ac:dyDescent="0.3">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6.5" customHeight="1" x14ac:dyDescent="0.3">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6.5" customHeight="1" x14ac:dyDescent="0.3">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6.5" customHeight="1" x14ac:dyDescent="0.3">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6.5" customHeight="1" x14ac:dyDescent="0.3">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6.5" customHeight="1" x14ac:dyDescent="0.3">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6.5" customHeight="1" x14ac:dyDescent="0.3">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6.5" customHeight="1" x14ac:dyDescent="0.3">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6.5" customHeight="1" x14ac:dyDescent="0.3">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6.5" customHeight="1" x14ac:dyDescent="0.3">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6.5" customHeight="1" x14ac:dyDescent="0.3">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6.5" customHeight="1" x14ac:dyDescent="0.3">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6.5" customHeight="1" x14ac:dyDescent="0.3">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6.5" customHeight="1" x14ac:dyDescent="0.3">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6.5" customHeight="1" x14ac:dyDescent="0.3">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6.5" customHeight="1" x14ac:dyDescent="0.3">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6.5" customHeight="1" x14ac:dyDescent="0.3">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6.5" customHeight="1" x14ac:dyDescent="0.3">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6.5" customHeight="1" x14ac:dyDescent="0.3">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6.5" customHeight="1" x14ac:dyDescent="0.3">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6.5" customHeight="1" x14ac:dyDescent="0.3">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6.5" customHeight="1" x14ac:dyDescent="0.3">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6.5" customHeight="1" x14ac:dyDescent="0.3">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6.5" customHeight="1" x14ac:dyDescent="0.3">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6.5" customHeight="1" x14ac:dyDescent="0.3">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6.5" customHeight="1" x14ac:dyDescent="0.3">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6.5" customHeight="1" x14ac:dyDescent="0.3">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6.5" customHeight="1" x14ac:dyDescent="0.3">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6.5" customHeight="1" x14ac:dyDescent="0.3">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6.5" customHeight="1" x14ac:dyDescent="0.3">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6.5" customHeight="1" x14ac:dyDescent="0.3">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6.5" customHeight="1" x14ac:dyDescent="0.3">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6.5" customHeight="1" x14ac:dyDescent="0.3">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6.5" customHeight="1" x14ac:dyDescent="0.3">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6.5" customHeight="1" x14ac:dyDescent="0.3">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6.5" customHeight="1" x14ac:dyDescent="0.3">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6.5" customHeight="1" x14ac:dyDescent="0.3">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6.5" customHeight="1" x14ac:dyDescent="0.3">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6.5" customHeight="1" x14ac:dyDescent="0.3">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6.5" customHeight="1" x14ac:dyDescent="0.3">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6.5" customHeight="1" x14ac:dyDescent="0.3">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6.5" customHeight="1" x14ac:dyDescent="0.3">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6.5" customHeight="1" x14ac:dyDescent="0.3">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6.5" customHeight="1" x14ac:dyDescent="0.3">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6.5" customHeight="1" x14ac:dyDescent="0.3">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6.5" customHeight="1" x14ac:dyDescent="0.3">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6.5" customHeight="1" x14ac:dyDescent="0.3">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6.5" customHeight="1" x14ac:dyDescent="0.3">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6.5" customHeight="1" x14ac:dyDescent="0.3">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6.5" customHeight="1" x14ac:dyDescent="0.3">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6.5" customHeight="1" x14ac:dyDescent="0.3">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6.5" customHeight="1" x14ac:dyDescent="0.3">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6.5" customHeight="1" x14ac:dyDescent="0.3">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6.5" customHeight="1" x14ac:dyDescent="0.3">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6.5" customHeight="1" x14ac:dyDescent="0.3">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6.5" customHeight="1" x14ac:dyDescent="0.3">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6.5" customHeight="1" x14ac:dyDescent="0.3">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6.5" customHeight="1" x14ac:dyDescent="0.3">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6.5" customHeight="1" x14ac:dyDescent="0.3">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6.5" customHeight="1" x14ac:dyDescent="0.3">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6.5" customHeight="1" x14ac:dyDescent="0.3">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6.5" customHeight="1" x14ac:dyDescent="0.3">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6.5" customHeight="1" x14ac:dyDescent="0.3">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6.5" customHeight="1" x14ac:dyDescent="0.3">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6.5" customHeight="1" x14ac:dyDescent="0.3">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6.5" customHeight="1" x14ac:dyDescent="0.3">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6.5" customHeight="1" x14ac:dyDescent="0.3">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6.5" customHeight="1" x14ac:dyDescent="0.3">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6.5" customHeight="1" x14ac:dyDescent="0.3">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6.5" customHeight="1" x14ac:dyDescent="0.3">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6.5" customHeight="1" x14ac:dyDescent="0.3">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6.5" customHeight="1" x14ac:dyDescent="0.3">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6.5" customHeight="1" x14ac:dyDescent="0.3">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6.5" customHeight="1" x14ac:dyDescent="0.3">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6.5" customHeight="1" x14ac:dyDescent="0.3">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6.5" customHeight="1" x14ac:dyDescent="0.3">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6.5" customHeight="1" x14ac:dyDescent="0.3">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6.5" customHeight="1" x14ac:dyDescent="0.3">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6.5" customHeight="1" x14ac:dyDescent="0.3">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6.5" customHeight="1" x14ac:dyDescent="0.3">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6.5" customHeight="1" x14ac:dyDescent="0.3">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6.5" customHeight="1" x14ac:dyDescent="0.3">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6.5" customHeight="1" x14ac:dyDescent="0.3">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6.5" customHeight="1" x14ac:dyDescent="0.3">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6.5" customHeight="1" x14ac:dyDescent="0.3">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6.5" customHeight="1" x14ac:dyDescent="0.3">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6.5" customHeight="1" x14ac:dyDescent="0.3">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6.5" customHeight="1" x14ac:dyDescent="0.3">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6.5" customHeight="1" x14ac:dyDescent="0.3">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6.5" customHeight="1" x14ac:dyDescent="0.3">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6.5" customHeight="1" x14ac:dyDescent="0.3">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6.5" customHeight="1" x14ac:dyDescent="0.3">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6.5" customHeight="1" x14ac:dyDescent="0.3">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6.5" customHeight="1" x14ac:dyDescent="0.3">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6.5" customHeight="1" x14ac:dyDescent="0.3">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6.5" customHeight="1" x14ac:dyDescent="0.3">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6.5" customHeight="1" x14ac:dyDescent="0.3">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6.5" customHeight="1" x14ac:dyDescent="0.3">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6.5" customHeight="1" x14ac:dyDescent="0.3">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6.5" customHeight="1" x14ac:dyDescent="0.3">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6.5" customHeight="1" x14ac:dyDescent="0.3">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6.5" customHeight="1" x14ac:dyDescent="0.3">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6.5" customHeight="1" x14ac:dyDescent="0.3">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6.5" customHeight="1" x14ac:dyDescent="0.3">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6.5" customHeight="1" x14ac:dyDescent="0.3">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6.5" customHeight="1" x14ac:dyDescent="0.3">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6.5" customHeight="1" x14ac:dyDescent="0.3">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6.5" customHeight="1" x14ac:dyDescent="0.3">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6.5" customHeight="1" x14ac:dyDescent="0.3">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6.5" customHeight="1" x14ac:dyDescent="0.3">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6.5" customHeight="1" x14ac:dyDescent="0.3">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6.5" customHeight="1" x14ac:dyDescent="0.3">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6.5" customHeight="1" x14ac:dyDescent="0.3">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6.5" customHeight="1" x14ac:dyDescent="0.3">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6.5" customHeight="1" x14ac:dyDescent="0.3">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6.5" customHeight="1" x14ac:dyDescent="0.3">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6.5" customHeight="1" x14ac:dyDescent="0.3">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6.5" customHeight="1" x14ac:dyDescent="0.3">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6.5" customHeight="1" x14ac:dyDescent="0.3">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6.5" customHeight="1" x14ac:dyDescent="0.3">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6.5" customHeight="1" x14ac:dyDescent="0.3">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6.5" customHeight="1" x14ac:dyDescent="0.3">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6.5" customHeight="1" x14ac:dyDescent="0.3">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6.5" customHeight="1" x14ac:dyDescent="0.3">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6.5" customHeight="1" x14ac:dyDescent="0.3">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6.5" customHeight="1" x14ac:dyDescent="0.3">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6.5" customHeight="1" x14ac:dyDescent="0.3">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6.5" customHeight="1" x14ac:dyDescent="0.3">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6.5" customHeight="1" x14ac:dyDescent="0.3">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6.5" customHeight="1" x14ac:dyDescent="0.3">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6.5" customHeight="1" x14ac:dyDescent="0.3">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6.5" customHeight="1" x14ac:dyDescent="0.3">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6.5" customHeight="1" x14ac:dyDescent="0.3">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6.5" customHeight="1" x14ac:dyDescent="0.3">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6.5" customHeight="1" x14ac:dyDescent="0.3">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6.5" customHeight="1" x14ac:dyDescent="0.3">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6.5" customHeight="1" x14ac:dyDescent="0.3">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6.5" customHeight="1" x14ac:dyDescent="0.3">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6.5" customHeight="1" x14ac:dyDescent="0.3">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6.5" customHeight="1" x14ac:dyDescent="0.3">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6.5" customHeight="1" x14ac:dyDescent="0.3">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6.5" customHeight="1" x14ac:dyDescent="0.3">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6.5" customHeight="1" x14ac:dyDescent="0.3">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6.5" customHeight="1" x14ac:dyDescent="0.3">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6.5" customHeight="1" x14ac:dyDescent="0.3">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6.5" customHeight="1" x14ac:dyDescent="0.3">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6.5" customHeight="1" x14ac:dyDescent="0.3">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6.5" customHeight="1" x14ac:dyDescent="0.3">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6.5" customHeight="1" x14ac:dyDescent="0.3">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6.5" customHeight="1" x14ac:dyDescent="0.3">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6.5" customHeight="1" x14ac:dyDescent="0.3">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6.5" customHeight="1" x14ac:dyDescent="0.3">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6.5" customHeight="1" x14ac:dyDescent="0.3">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6.5" customHeight="1" x14ac:dyDescent="0.3">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6.5" customHeight="1" x14ac:dyDescent="0.3">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6.5" customHeight="1" x14ac:dyDescent="0.3">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6.5" customHeight="1" x14ac:dyDescent="0.3">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6.5" customHeight="1" x14ac:dyDescent="0.3">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6.5" customHeight="1" x14ac:dyDescent="0.3">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6.5" customHeight="1" x14ac:dyDescent="0.3">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6.5" customHeight="1" x14ac:dyDescent="0.3">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6.5" customHeight="1" x14ac:dyDescent="0.3">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6.5" customHeight="1" x14ac:dyDescent="0.3">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6.5" customHeight="1" x14ac:dyDescent="0.3">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6.5" customHeight="1" x14ac:dyDescent="0.3">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6.5" customHeight="1" x14ac:dyDescent="0.3">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6.5" customHeight="1" x14ac:dyDescent="0.3">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6.5" customHeight="1" x14ac:dyDescent="0.3">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6.5" customHeight="1" x14ac:dyDescent="0.3">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6.5" customHeight="1" x14ac:dyDescent="0.3">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6.5" customHeight="1" x14ac:dyDescent="0.3">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6.5" customHeight="1" x14ac:dyDescent="0.3">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6.5" customHeight="1" x14ac:dyDescent="0.3">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6.5" customHeight="1" x14ac:dyDescent="0.3">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6.5" customHeight="1" x14ac:dyDescent="0.3">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6.5" customHeight="1" x14ac:dyDescent="0.3">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6.5" customHeight="1" x14ac:dyDescent="0.3">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6.5" customHeight="1" x14ac:dyDescent="0.3">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6.5" customHeight="1" x14ac:dyDescent="0.3">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6.5" customHeight="1" x14ac:dyDescent="0.3">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6.5" customHeight="1" x14ac:dyDescent="0.3">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6.5" customHeight="1" x14ac:dyDescent="0.3">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6.5" customHeight="1" x14ac:dyDescent="0.3">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6.5" customHeight="1" x14ac:dyDescent="0.3">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6.5" customHeight="1" x14ac:dyDescent="0.3">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6.5" customHeight="1" x14ac:dyDescent="0.3">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6.5" customHeight="1" x14ac:dyDescent="0.3">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6.5" customHeight="1" x14ac:dyDescent="0.3">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6.5" customHeight="1" x14ac:dyDescent="0.3">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row r="988" spans="1:26" ht="16.5" customHeight="1" x14ac:dyDescent="0.3">
      <c r="A988" s="30"/>
      <c r="B988" s="30"/>
      <c r="C988" s="30"/>
      <c r="D988" s="30"/>
      <c r="E988" s="30"/>
      <c r="F988" s="30"/>
      <c r="G988" s="30"/>
      <c r="H988" s="30"/>
      <c r="I988" s="30"/>
      <c r="J988" s="30"/>
      <c r="K988" s="30"/>
      <c r="L988" s="30"/>
      <c r="M988" s="30"/>
      <c r="N988" s="30"/>
      <c r="O988" s="30"/>
      <c r="P988" s="30"/>
      <c r="Q988" s="30"/>
      <c r="R988" s="30"/>
      <c r="S988" s="30"/>
      <c r="T988" s="30"/>
      <c r="U988" s="30"/>
      <c r="V988" s="30"/>
      <c r="W988" s="30"/>
      <c r="X988" s="30"/>
      <c r="Y988" s="30"/>
      <c r="Z988" s="30"/>
    </row>
    <row r="989" spans="1:26" ht="16.5" customHeight="1" x14ac:dyDescent="0.3">
      <c r="A989" s="30"/>
      <c r="B989" s="30"/>
      <c r="C989" s="30"/>
      <c r="D989" s="30"/>
      <c r="E989" s="30"/>
      <c r="F989" s="30"/>
      <c r="G989" s="30"/>
      <c r="H989" s="30"/>
      <c r="I989" s="30"/>
      <c r="J989" s="30"/>
      <c r="K989" s="30"/>
      <c r="L989" s="30"/>
      <c r="M989" s="30"/>
      <c r="N989" s="30"/>
      <c r="O989" s="30"/>
      <c r="P989" s="30"/>
      <c r="Q989" s="30"/>
      <c r="R989" s="30"/>
      <c r="S989" s="30"/>
      <c r="T989" s="30"/>
      <c r="U989" s="30"/>
      <c r="V989" s="30"/>
      <c r="W989" s="30"/>
      <c r="X989" s="30"/>
      <c r="Y989" s="30"/>
      <c r="Z989" s="30"/>
    </row>
    <row r="990" spans="1:26" ht="16.5" customHeight="1" x14ac:dyDescent="0.3">
      <c r="A990" s="30"/>
      <c r="B990" s="30"/>
      <c r="C990" s="30"/>
      <c r="D990" s="30"/>
      <c r="E990" s="30"/>
      <c r="F990" s="30"/>
      <c r="G990" s="30"/>
      <c r="H990" s="30"/>
      <c r="I990" s="30"/>
      <c r="J990" s="30"/>
      <c r="K990" s="30"/>
      <c r="L990" s="30"/>
      <c r="M990" s="30"/>
      <c r="N990" s="30"/>
      <c r="O990" s="30"/>
      <c r="P990" s="30"/>
      <c r="Q990" s="30"/>
      <c r="R990" s="30"/>
      <c r="S990" s="30"/>
      <c r="T990" s="30"/>
      <c r="U990" s="30"/>
      <c r="V990" s="30"/>
      <c r="W990" s="30"/>
      <c r="X990" s="30"/>
      <c r="Y990" s="30"/>
      <c r="Z990" s="30"/>
    </row>
    <row r="991" spans="1:26" ht="16.5" customHeight="1" x14ac:dyDescent="0.3">
      <c r="A991" s="30"/>
      <c r="B991" s="30"/>
      <c r="C991" s="30"/>
      <c r="D991" s="30"/>
      <c r="E991" s="30"/>
      <c r="F991" s="30"/>
      <c r="G991" s="30"/>
      <c r="H991" s="30"/>
      <c r="I991" s="30"/>
      <c r="J991" s="30"/>
      <c r="K991" s="30"/>
      <c r="L991" s="30"/>
      <c r="M991" s="30"/>
      <c r="N991" s="30"/>
      <c r="O991" s="30"/>
      <c r="P991" s="30"/>
      <c r="Q991" s="30"/>
      <c r="R991" s="30"/>
      <c r="S991" s="30"/>
      <c r="T991" s="30"/>
      <c r="U991" s="30"/>
      <c r="V991" s="30"/>
      <c r="W991" s="30"/>
      <c r="X991" s="30"/>
      <c r="Y991" s="30"/>
      <c r="Z991" s="30"/>
    </row>
    <row r="992" spans="1:26" ht="16.5" customHeight="1" x14ac:dyDescent="0.3">
      <c r="A992" s="30"/>
      <c r="B992" s="30"/>
      <c r="C992" s="30"/>
      <c r="D992" s="30"/>
      <c r="E992" s="30"/>
      <c r="F992" s="30"/>
      <c r="G992" s="30"/>
      <c r="H992" s="30"/>
      <c r="I992" s="30"/>
      <c r="J992" s="30"/>
      <c r="K992" s="30"/>
      <c r="L992" s="30"/>
      <c r="M992" s="30"/>
      <c r="N992" s="30"/>
      <c r="O992" s="30"/>
      <c r="P992" s="30"/>
      <c r="Q992" s="30"/>
      <c r="R992" s="30"/>
      <c r="S992" s="30"/>
      <c r="T992" s="30"/>
      <c r="U992" s="30"/>
      <c r="V992" s="30"/>
      <c r="W992" s="30"/>
      <c r="X992" s="30"/>
      <c r="Y992" s="30"/>
      <c r="Z992" s="30"/>
    </row>
    <row r="993" spans="1:26" ht="16.5" customHeight="1" x14ac:dyDescent="0.3">
      <c r="A993" s="30"/>
      <c r="B993" s="30"/>
      <c r="C993" s="30"/>
      <c r="D993" s="30"/>
      <c r="E993" s="30"/>
      <c r="F993" s="30"/>
      <c r="G993" s="30"/>
      <c r="H993" s="30"/>
      <c r="I993" s="30"/>
      <c r="J993" s="30"/>
      <c r="K993" s="30"/>
      <c r="L993" s="30"/>
      <c r="M993" s="30"/>
      <c r="N993" s="30"/>
      <c r="O993" s="30"/>
      <c r="P993" s="30"/>
      <c r="Q993" s="30"/>
      <c r="R993" s="30"/>
      <c r="S993" s="30"/>
      <c r="T993" s="30"/>
      <c r="U993" s="30"/>
      <c r="V993" s="30"/>
      <c r="W993" s="30"/>
      <c r="X993" s="30"/>
      <c r="Y993" s="30"/>
      <c r="Z993" s="30"/>
    </row>
    <row r="994" spans="1:26" ht="16.5" customHeight="1" x14ac:dyDescent="0.3">
      <c r="A994" s="30"/>
      <c r="B994" s="30"/>
      <c r="C994" s="30"/>
      <c r="D994" s="30"/>
      <c r="E994" s="30"/>
      <c r="F994" s="30"/>
      <c r="G994" s="30"/>
      <c r="H994" s="30"/>
      <c r="I994" s="30"/>
      <c r="J994" s="30"/>
      <c r="K994" s="30"/>
      <c r="L994" s="30"/>
      <c r="M994" s="30"/>
      <c r="N994" s="30"/>
      <c r="O994" s="30"/>
      <c r="P994" s="30"/>
      <c r="Q994" s="30"/>
      <c r="R994" s="30"/>
      <c r="S994" s="30"/>
      <c r="T994" s="30"/>
      <c r="U994" s="30"/>
      <c r="V994" s="30"/>
      <c r="W994" s="30"/>
      <c r="X994" s="30"/>
      <c r="Y994" s="30"/>
      <c r="Z994" s="30"/>
    </row>
    <row r="995" spans="1:26" ht="16.5" customHeight="1" x14ac:dyDescent="0.3">
      <c r="A995" s="30"/>
      <c r="B995" s="30"/>
      <c r="C995" s="30"/>
      <c r="D995" s="30"/>
      <c r="E995" s="30"/>
      <c r="F995" s="30"/>
      <c r="G995" s="30"/>
      <c r="H995" s="30"/>
      <c r="I995" s="30"/>
      <c r="J995" s="30"/>
      <c r="K995" s="30"/>
      <c r="L995" s="30"/>
      <c r="M995" s="30"/>
      <c r="N995" s="30"/>
      <c r="O995" s="30"/>
      <c r="P995" s="30"/>
      <c r="Q995" s="30"/>
      <c r="R995" s="30"/>
      <c r="S995" s="30"/>
      <c r="T995" s="30"/>
      <c r="U995" s="30"/>
      <c r="V995" s="30"/>
      <c r="W995" s="30"/>
      <c r="X995" s="30"/>
      <c r="Y995" s="30"/>
      <c r="Z995" s="30"/>
    </row>
    <row r="996" spans="1:26" ht="16.5" customHeight="1" x14ac:dyDescent="0.3">
      <c r="A996" s="30"/>
      <c r="B996" s="30"/>
      <c r="C996" s="30"/>
      <c r="D996" s="30"/>
      <c r="E996" s="30"/>
      <c r="F996" s="30"/>
      <c r="G996" s="30"/>
      <c r="H996" s="30"/>
      <c r="I996" s="30"/>
      <c r="J996" s="30"/>
      <c r="K996" s="30"/>
      <c r="L996" s="30"/>
      <c r="M996" s="30"/>
      <c r="N996" s="30"/>
      <c r="O996" s="30"/>
      <c r="P996" s="30"/>
      <c r="Q996" s="30"/>
      <c r="R996" s="30"/>
      <c r="S996" s="30"/>
      <c r="T996" s="30"/>
      <c r="U996" s="30"/>
      <c r="V996" s="30"/>
      <c r="W996" s="30"/>
      <c r="X996" s="30"/>
      <c r="Y996" s="30"/>
      <c r="Z996" s="30"/>
    </row>
    <row r="997" spans="1:26" ht="16.5" customHeight="1" x14ac:dyDescent="0.3">
      <c r="A997" s="30"/>
      <c r="B997" s="30"/>
      <c r="C997" s="30"/>
      <c r="D997" s="30"/>
      <c r="E997" s="30"/>
      <c r="F997" s="30"/>
      <c r="G997" s="30"/>
      <c r="H997" s="30"/>
      <c r="I997" s="30"/>
      <c r="J997" s="30"/>
      <c r="K997" s="30"/>
      <c r="L997" s="30"/>
      <c r="M997" s="30"/>
      <c r="N997" s="30"/>
      <c r="O997" s="30"/>
      <c r="P997" s="30"/>
      <c r="Q997" s="30"/>
      <c r="R997" s="30"/>
      <c r="S997" s="30"/>
      <c r="T997" s="30"/>
      <c r="U997" s="30"/>
      <c r="V997" s="30"/>
      <c r="W997" s="30"/>
      <c r="X997" s="30"/>
      <c r="Y997" s="30"/>
      <c r="Z997" s="30"/>
    </row>
    <row r="998" spans="1:26" ht="16.5" customHeight="1" x14ac:dyDescent="0.3">
      <c r="A998" s="30"/>
      <c r="B998" s="30"/>
      <c r="C998" s="30"/>
      <c r="D998" s="30"/>
      <c r="E998" s="30"/>
      <c r="F998" s="30"/>
      <c r="G998" s="30"/>
      <c r="H998" s="30"/>
      <c r="I998" s="30"/>
      <c r="J998" s="30"/>
      <c r="K998" s="30"/>
      <c r="L998" s="30"/>
      <c r="M998" s="30"/>
      <c r="N998" s="30"/>
      <c r="O998" s="30"/>
      <c r="P998" s="30"/>
      <c r="Q998" s="30"/>
      <c r="R998" s="30"/>
      <c r="S998" s="30"/>
      <c r="T998" s="30"/>
      <c r="U998" s="30"/>
      <c r="V998" s="30"/>
      <c r="W998" s="30"/>
      <c r="X998" s="30"/>
      <c r="Y998" s="30"/>
      <c r="Z998" s="30"/>
    </row>
    <row r="999" spans="1:26" ht="16.5" customHeight="1" x14ac:dyDescent="0.3">
      <c r="A999" s="30"/>
      <c r="B999" s="30"/>
      <c r="C999" s="30"/>
      <c r="D999" s="30"/>
      <c r="E999" s="30"/>
      <c r="F999" s="30"/>
      <c r="G999" s="30"/>
      <c r="H999" s="30"/>
      <c r="I999" s="30"/>
      <c r="J999" s="30"/>
      <c r="K999" s="30"/>
      <c r="L999" s="30"/>
      <c r="M999" s="30"/>
      <c r="N999" s="30"/>
      <c r="O999" s="30"/>
      <c r="P999" s="30"/>
      <c r="Q999" s="30"/>
      <c r="R999" s="30"/>
      <c r="S999" s="30"/>
      <c r="T999" s="30"/>
      <c r="U999" s="30"/>
      <c r="V999" s="30"/>
      <c r="W999" s="30"/>
      <c r="X999" s="30"/>
      <c r="Y999" s="30"/>
      <c r="Z999" s="30"/>
    </row>
    <row r="1000" spans="1:26" ht="16.5" customHeight="1" x14ac:dyDescent="0.3">
      <c r="A1000" s="30"/>
      <c r="B1000" s="30"/>
      <c r="C1000" s="30"/>
      <c r="D1000" s="30"/>
      <c r="E1000" s="30"/>
      <c r="F1000" s="30"/>
      <c r="G1000" s="30"/>
      <c r="H1000" s="30"/>
      <c r="I1000" s="30"/>
      <c r="J1000" s="30"/>
      <c r="K1000" s="30"/>
      <c r="L1000" s="30"/>
      <c r="M1000" s="30"/>
      <c r="N1000" s="30"/>
      <c r="O1000" s="30"/>
      <c r="P1000" s="30"/>
      <c r="Q1000" s="30"/>
      <c r="R1000" s="30"/>
      <c r="S1000" s="30"/>
      <c r="T1000" s="30"/>
      <c r="U1000" s="30"/>
      <c r="V1000" s="30"/>
      <c r="W1000" s="30"/>
      <c r="X1000" s="30"/>
      <c r="Y1000" s="30"/>
      <c r="Z1000" s="3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Identificacion</vt:lpstr>
      <vt:lpstr>Copia de 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TALENTO HUMANO</dc:creator>
  <cp:lastModifiedBy>Natalia Alejandra Lopez Perez</cp:lastModifiedBy>
  <cp:lastPrinted>2018-06-28T20:42:36Z</cp:lastPrinted>
  <dcterms:created xsi:type="dcterms:W3CDTF">2018-06-28T20:05:53Z</dcterms:created>
  <dcterms:modified xsi:type="dcterms:W3CDTF">2019-08-13T15:06:02Z</dcterms:modified>
</cp:coreProperties>
</file>