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CELCHA\Documents\2019\INDICADORES DE GESTIÓN\"/>
    </mc:Choice>
  </mc:AlternateContent>
  <xr:revisionPtr revIDLastSave="0" documentId="13_ncr:1_{154970E2-52B8-4542-BBB2-8D2C2D0CEFE7}" xr6:coauthVersionLast="36" xr6:coauthVersionMax="36" xr10:uidLastSave="{00000000-0000-0000-0000-000000000000}"/>
  <bookViews>
    <workbookView xWindow="0" yWindow="0" windowWidth="24000" windowHeight="9225" tabRatio="500" activeTab="2" xr2:uid="{00000000-000D-0000-FFFF-FFFF00000000}"/>
  </bookViews>
  <sheets>
    <sheet name="Identificacion" sheetId="1" r:id="rId1"/>
    <sheet name="Seguimiento" sheetId="2" r:id="rId2"/>
    <sheet name="Analisis" sheetId="3" r:id="rId3"/>
    <sheet name="Listas" sheetId="4" state="hidden" r:id="rId4"/>
  </sheet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4" i="3" l="1"/>
  <c r="H23" i="3"/>
  <c r="H22" i="3"/>
  <c r="H21" i="3"/>
  <c r="H20" i="3"/>
  <c r="E15" i="3"/>
  <c r="A15" i="3"/>
  <c r="B24" i="3" s="1"/>
  <c r="A32" i="3" s="1"/>
  <c r="E14" i="3"/>
  <c r="A14" i="3"/>
  <c r="B23" i="3" s="1"/>
  <c r="A31" i="3" s="1"/>
  <c r="E13" i="3"/>
  <c r="A13" i="3"/>
  <c r="B22" i="3" s="1"/>
  <c r="A30" i="3" s="1"/>
  <c r="E12" i="3"/>
  <c r="A12" i="3"/>
  <c r="B21" i="3" s="1"/>
  <c r="A29" i="3" s="1"/>
  <c r="E11" i="3"/>
  <c r="A11" i="3"/>
  <c r="B20" i="3" s="1"/>
  <c r="A28" i="3" s="1"/>
  <c r="D6" i="3"/>
  <c r="C22" i="2"/>
  <c r="B22" i="2"/>
  <c r="C21" i="2"/>
  <c r="B21" i="2"/>
  <c r="A21" i="2"/>
  <c r="A24" i="3" s="1"/>
  <c r="C20" i="2"/>
  <c r="B20" i="2"/>
  <c r="C19" i="2"/>
  <c r="B19" i="2"/>
  <c r="A23" i="3"/>
  <c r="C18" i="2"/>
  <c r="B18" i="2"/>
  <c r="C17" i="2"/>
  <c r="B17" i="2"/>
  <c r="A17" i="2"/>
  <c r="A22" i="3" s="1"/>
  <c r="C16" i="2"/>
  <c r="B16" i="2"/>
  <c r="C15" i="2"/>
  <c r="B15" i="2"/>
  <c r="A15" i="2"/>
  <c r="A21" i="3" s="1"/>
  <c r="C14" i="2"/>
  <c r="B14" i="2"/>
  <c r="C13" i="2"/>
  <c r="B13" i="2"/>
  <c r="A13" i="2"/>
  <c r="A20" i="3" s="1"/>
  <c r="E6" i="2"/>
</calcChain>
</file>

<file path=xl/sharedStrings.xml><?xml version="1.0" encoding="utf-8"?>
<sst xmlns="http://schemas.openxmlformats.org/spreadsheetml/2006/main" count="285" uniqueCount="228">
  <si>
    <t>GESTIÓN DOCUMENTAL</t>
  </si>
  <si>
    <t>Código: 5TR-GDO-IND-01</t>
  </si>
  <si>
    <t>Fecha:  08/08/2018</t>
  </si>
  <si>
    <t>HOJA DE VIDA DEL INDICADOR</t>
  </si>
  <si>
    <t>Versión:  1</t>
  </si>
  <si>
    <t>Página: 1 de 3</t>
  </si>
  <si>
    <t>IDENTIFICACIÓN</t>
  </si>
  <si>
    <t>NOMBRE DEL INDICADOR</t>
  </si>
  <si>
    <t>Desempeño de la Gestión Documental</t>
  </si>
  <si>
    <t>OBJETIVO DEL INDICADOR</t>
  </si>
  <si>
    <t>Medir el desempeño de la Gestión Documental de la entidad en términos del cumplimiento de procedimientos, persepción frente al servicio prestado y aplicación de instrumentos archivísticos.</t>
  </si>
  <si>
    <t>PROCESO AL QUE APORTA</t>
  </si>
  <si>
    <t>TR - Gestión Documental</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</si>
  <si>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</si>
  <si>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</si>
  <si>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</si>
  <si>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</si>
  <si>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</si>
  <si>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</si>
  <si>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</si>
  <si>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</si>
  <si>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</si>
  <si>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</si>
  <si>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</si>
  <si>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</si>
  <si>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</si>
  <si>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TRANSFERENCIAS</t>
  </si>
  <si>
    <t>1.1 Transferencias primarias</t>
  </si>
  <si>
    <t>Hacer seguimiento del cumplimiento del cronograma de las transferencias de los archivos de las unidades de gestión, al archivo central de la entidad.</t>
  </si>
  <si>
    <t>a</t>
  </si>
  <si>
    <t>Cantidad de transferencias efectuadas</t>
  </si>
  <si>
    <t>% cumplimiento del cronograma de transferencias primarias</t>
  </si>
  <si>
    <t>a/b</t>
  </si>
  <si>
    <t>%</t>
  </si>
  <si>
    <t>b</t>
  </si>
  <si>
    <t>Cantidad de transferencias programadas</t>
  </si>
  <si>
    <t>2. ORGANIZACIÓN DE EXPEDIENTES</t>
  </si>
  <si>
    <t>2.1 Expedientes contractuales (2017)</t>
  </si>
  <si>
    <t>% de expedientes organizados</t>
  </si>
  <si>
    <t>3. PERSEPCIÓN DEL USUARIO FRENTE AL SERVICIO RECIBIDO</t>
  </si>
  <si>
    <t>3.1 Satisfacción frente al servicio recibido</t>
  </si>
  <si>
    <t>Se busca mejorar la persepción de los usuarios internos sobre el servicio que presta el area de Gestión Documental, a partir de la implementación de encuestas de satisfacción, cuyas calificaciones pueden ser: bueno, regular y malo.</t>
  </si>
  <si>
    <t>Cantidad encuestas respondidas con calificación "buena"</t>
  </si>
  <si>
    <t>% de encuentas con calificación "buena"</t>
  </si>
  <si>
    <t>Cantidad total de encuentas respondidas en el mes</t>
  </si>
  <si>
    <t>4. INSTRUMENTOS ARCHIVÍSTICOS</t>
  </si>
  <si>
    <t>Conocer el nivel de aplicación del instrumento archivístico aprobado, en términos del cumplimiento del cronograma de acciones.</t>
  </si>
  <si>
    <t>Acciones cumplidas</t>
  </si>
  <si>
    <t>% de implementación del PGD</t>
  </si>
  <si>
    <t>Acciones programadas en el cronograma</t>
  </si>
  <si>
    <t>4.2 Tablas de retención documental</t>
  </si>
  <si>
    <t>Cantidad de documentos sin TRD a la fecha</t>
  </si>
  <si>
    <t>% aplicación de las TRD</t>
  </si>
  <si>
    <t>Cantidad de documentos pendientes por aplicar TRD a la fecha</t>
  </si>
  <si>
    <t>DEFINICIONES CONCEPTUALES</t>
  </si>
  <si>
    <t>Expediente: Conjunto de documentos relacionados con un asunto, que constituyen una unidad archivista</t>
  </si>
  <si>
    <t>Página: 2 de 3</t>
  </si>
  <si>
    <t>RESPONSABLE DE DILIGENCIAMIENTO</t>
  </si>
  <si>
    <t>PERIODO REPORTADO</t>
  </si>
  <si>
    <t>FECHA DE REPORTE</t>
  </si>
  <si>
    <t>FUENTE DE INFORMACIÓN</t>
  </si>
  <si>
    <t>SEGUIMIENTO</t>
  </si>
  <si>
    <t>Ene.</t>
  </si>
  <si>
    <t>feb.</t>
  </si>
  <si>
    <t>mar.</t>
  </si>
  <si>
    <t>abr.</t>
  </si>
  <si>
    <t>may.</t>
  </si>
  <si>
    <t>jun.</t>
  </si>
  <si>
    <t>jul.</t>
  </si>
  <si>
    <t>ago.</t>
  </si>
  <si>
    <t>sept.</t>
  </si>
  <si>
    <t>oct.</t>
  </si>
  <si>
    <t>nov.</t>
  </si>
  <si>
    <t>dic.</t>
  </si>
  <si>
    <t>Página: 3 de 3</t>
  </si>
  <si>
    <t>RESPONSABLE DEL ANÁLISIS</t>
  </si>
  <si>
    <t>RESULTADOS</t>
  </si>
  <si>
    <t>INDICADOR</t>
  </si>
  <si>
    <t>LINEA BASE</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</si>
  <si>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</si>
  <si>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</si>
  <si>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</si>
  <si>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</si>
  <si>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</si>
  <si>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</si>
  <si>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</si>
  <si>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</si>
  <si>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</si>
  <si>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</si>
  <si>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</si>
  <si>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</si>
  <si>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</si>
  <si>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</si>
  <si>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</si>
  <si>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</si>
  <si>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</si>
  <si>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EXPLICACIÓN</t>
  </si>
  <si>
    <t>A continuación explique las posibles razones del comportamiento del indicador.</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</si>
  <si>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</si>
  <si>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</si>
  <si>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</si>
  <si>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</si>
  <si>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</si>
  <si>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</si>
  <si>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</si>
  <si>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</si>
  <si>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</si>
  <si>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</si>
  <si>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</si>
  <si>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</si>
  <si>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</si>
  <si>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</si>
  <si>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</si>
  <si>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</si>
  <si>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</si>
  <si>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</si>
  <si>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</si>
  <si>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</si>
  <si>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</si>
  <si>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</si>
  <si>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</si>
  <si>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</si>
  <si>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</si>
  <si>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</si>
  <si>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</si>
  <si>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</si>
  <si>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</si>
  <si>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</si>
  <si>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</si>
  <si>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</si>
  <si>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</si>
  <si>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</si>
  <si>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</si>
  <si>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</si>
  <si>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</si>
  <si>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</si>
  <si>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</si>
  <si>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</si>
  <si>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</si>
  <si>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</si>
  <si>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</si>
  <si>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</si>
  <si>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</si>
  <si>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</si>
  <si>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</si>
  <si>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</si>
  <si>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</si>
  <si>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</si>
  <si>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</si>
  <si>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</si>
  <si>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</si>
  <si>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</si>
  <si>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</si>
  <si>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</si>
  <si>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</si>
  <si>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</si>
  <si>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</si>
  <si>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</si>
  <si>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</si>
  <si>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</si>
  <si>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</si>
  <si>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</si>
  <si>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</si>
  <si>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</si>
  <si>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</si>
  <si>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</si>
  <si>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</si>
  <si>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</si>
  <si>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</si>
  <si>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</si>
  <si>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</si>
  <si>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</si>
  <si>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</si>
  <si>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</si>
  <si>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</si>
  <si>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</si>
  <si>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</si>
  <si>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</si>
  <si>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</si>
  <si>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</si>
  <si>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</si>
  <si>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</si>
  <si>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</si>
  <si>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</si>
  <si>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</si>
  <si>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</si>
  <si>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</si>
  <si>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</si>
  <si>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</si>
  <si>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</si>
  <si>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</si>
  <si>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</si>
  <si>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</si>
  <si>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</si>
  <si>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</si>
  <si>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</si>
  <si>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</si>
  <si>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</si>
  <si>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</si>
  <si>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</si>
  <si>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</si>
  <si>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</si>
  <si>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</si>
  <si>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</si>
  <si>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</si>
  <si>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</si>
  <si>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</si>
  <si>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</si>
  <si>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</si>
  <si>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</si>
  <si>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</si>
  <si>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</si>
  <si>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</si>
  <si>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</si>
  <si>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</si>
  <si>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</si>
  <si>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</si>
  <si>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Programa de Gestión Documental</t>
  </si>
  <si>
    <t>4.1 Programa de Gestión Documental (PGD)</t>
  </si>
  <si>
    <t>Entre 99% y 90%</t>
  </si>
  <si>
    <t>Menos de 89%</t>
  </si>
  <si>
    <t>Monitorear el proceso de inventario de los expedientes contractuales del año 2017. La acción  comprende de: verificación de la información que se encuentre odenada y foliada en cada una de las carpetas y posteriromente realizar el inventario en el Formato Único de Inventario Documenta - FUID y diligenciamiento de la correspondiente hoja de control.</t>
  </si>
  <si>
    <t>Cantidad de expedientes contractuales del 2017 inventariados</t>
  </si>
  <si>
    <t>Cantidad de expedientes contractuales del 2017 programados para inventariar</t>
  </si>
  <si>
    <t>Conocer el nivel de aplicación de las TRD, con el fin de emprender acciones que logren que todos los documentos radicados en el Sitema de Gestión Documental Orfeo se encuentren clasificados adecuadamente.</t>
  </si>
  <si>
    <t>CECILIA CHAVEZ ROMERO</t>
  </si>
  <si>
    <t>Primer trimestre</t>
  </si>
  <si>
    <t>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</si>
</sst>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_(* #,##0.000_);_(* \(#,##0.000\);_(* \-??_);_(@_)"/>
  </numFmts>
  <fonts count="21" x14ac:knownFonts="1">
    <font>
      <sz val="11"/>
      <color rgb="FF000000"/>
      <name val="Calibri"/>
      <charset val="1"/>
    </font>
    <font>
      <sz val="12"/>
      <color rgb="FF000000"/>
      <name val="Arial Narrow"/>
      <family val="2"/>
      <charset val="1"/>
    </font>
    <font>
      <b/>
      <sz val="12"/>
      <color rgb="FF000000"/>
      <name val="Arial Narrow"/>
      <family val="2"/>
      <charset val="1"/>
    </font>
    <font>
      <sz val="11"/>
      <name val="Arial Narrow"/>
      <family val="2"/>
      <charset val="1"/>
    </font>
    <font>
      <sz val="12"/>
      <name val="Arial Narrow"/>
      <family val="2"/>
      <charset val="1"/>
    </font>
    <font>
      <b/>
      <sz val="11"/>
      <name val="Arial Narrow"/>
      <family val="2"/>
      <charset val="1"/>
    </font>
    <font>
      <sz val="11"/>
      <color rgb="FF000000"/>
      <name val="Arial Narrow"/>
      <family val="2"/>
      <charset val="1"/>
    </font>
    <font>
      <sz val="11"/>
      <color rgb="FFFF0000"/>
      <name val="Arial Narrow"/>
      <family val="2"/>
      <charset val="1"/>
    </font>
    <font>
      <b/>
      <sz val="11"/>
      <color rgb="FF000000"/>
      <name val="Arial Narrow"/>
      <family val="2"/>
      <charset val="1"/>
    </font>
    <font>
      <sz val="9"/>
      <color rgb="FF000000"/>
      <name val="Arial Narrow"/>
      <family val="2"/>
      <charset val="1"/>
    </font>
    <font>
      <sz val="11"/>
      <name val="Calibri"/>
      <family val="2"/>
      <charset val="1"/>
    </font>
    <font>
      <i/>
      <sz val="11"/>
      <name val="Arial Narrow"/>
      <family val="2"/>
      <charset val="1"/>
    </font>
    <font>
      <b/>
      <sz val="14"/>
      <color rgb="FF000000"/>
      <name val="Arial Narrow"/>
      <family val="2"/>
      <charset val="1"/>
    </font>
    <font>
      <sz val="7"/>
      <color rgb="FF000000"/>
      <name val="Arial Narrow"/>
      <family val="2"/>
      <charset val="1"/>
    </font>
    <font>
      <sz val="7"/>
      <name val="Arial Narrow"/>
      <family val="2"/>
      <charset val="1"/>
    </font>
    <font>
      <sz val="11"/>
      <color rgb="FF000000"/>
      <name val="Calibri"/>
      <family val="2"/>
    </font>
    <font>
      <sz val="11"/>
      <color rgb="FFFF0000"/>
      <name val="Arial Narrow"/>
      <family val="2"/>
    </font>
    <font>
      <b/>
      <sz val="11"/>
      <name val="Arial Narrow"/>
      <family val="2"/>
    </font>
    <font>
      <sz val="11"/>
      <name val="Arial Narrow"/>
      <family val="2"/>
    </font>
    <font>
      <sz val="11"/>
      <color rgb="FF000000"/>
      <name val="Arial Narrow"/>
      <family val="2"/>
    </font>
    <font>
      <sz val="9"/>
      <name val="Calibri"/>
      <family val="2"/>
      <charset val="1"/>
    </font>
  </fonts>
  <fills count="18">
    <fill>
      <patternFill patternType="none"/>
    </fill>
    <fill>
      <patternFill patternType="gray125"/>
    </fill>
    <fill>
      <patternFill patternType="solid">
        <fgColor rgb="FF6D9EEB"/>
        <bgColor rgb="FF8E7CC3"/>
      </patternFill>
    </fill>
    <fill>
      <patternFill patternType="solid">
        <fgColor rgb="FFFFFFFF"/>
        <bgColor rgb="FFF3F3F3"/>
      </patternFill>
    </fill>
    <fill>
      <patternFill patternType="solid">
        <fgColor rgb="FFA4C2F4"/>
        <bgColor rgb="FFB4A7D6"/>
      </patternFill>
    </fill>
    <fill>
      <patternFill patternType="solid">
        <fgColor rgb="FFC9DAF8"/>
        <bgColor rgb="FFD9D2E9"/>
      </patternFill>
    </fill>
    <fill>
      <patternFill patternType="solid">
        <fgColor rgb="FFF3F3F3"/>
        <bgColor rgb="FFFFFFFF"/>
      </patternFill>
    </fill>
    <fill>
      <patternFill patternType="solid">
        <fgColor rgb="FF8E7CC3"/>
        <bgColor rgb="FF969696"/>
      </patternFill>
    </fill>
    <fill>
      <patternFill patternType="solid">
        <fgColor rgb="FFD9D2E9"/>
        <bgColor rgb="FFC9DAF8"/>
      </patternFill>
    </fill>
    <fill>
      <patternFill patternType="solid">
        <fgColor rgb="FFF6B26B"/>
        <bgColor rgb="FFF9CB9C"/>
      </patternFill>
    </fill>
    <fill>
      <patternFill patternType="solid">
        <fgColor rgb="FFFCE5CD"/>
        <bgColor rgb="FFF3F3F3"/>
      </patternFill>
    </fill>
    <fill>
      <patternFill patternType="solid">
        <fgColor rgb="FFF9CB9C"/>
        <bgColor rgb="FFFFD966"/>
      </patternFill>
    </fill>
    <fill>
      <patternFill patternType="solid">
        <fgColor rgb="FF92D050"/>
        <bgColor rgb="FFAEABAB"/>
      </patternFill>
    </fill>
    <fill>
      <patternFill patternType="solid">
        <fgColor rgb="FFFFD966"/>
        <bgColor rgb="FFF9CB9C"/>
      </patternFill>
    </fill>
    <fill>
      <patternFill patternType="solid">
        <fgColor rgb="FFE06666"/>
        <bgColor rgb="FFFF6600"/>
      </patternFill>
    </fill>
    <fill>
      <patternFill patternType="solid">
        <fgColor rgb="FFD9EAD3"/>
        <bgColor rgb="FFF3F3F3"/>
      </patternFill>
    </fill>
    <fill>
      <patternFill patternType="solid">
        <fgColor rgb="FFA4C2F4"/>
        <bgColor rgb="FFA4C2F4"/>
      </patternFill>
    </fill>
    <fill>
      <patternFill patternType="solid">
        <fgColor rgb="FFFFFFFF"/>
        <bgColor rgb="FFFFFFFF"/>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15" fillId="0" borderId="0" applyFont="0" applyFill="0" applyBorder="0" applyAlignment="0" applyProtection="0"/>
  </cellStyleXfs>
  <cellXfs count="120">
    <xf numFmtId="0" fontId="0" fillId="0" borderId="0" xfId="0"/>
    <xf numFmtId="0" fontId="1" fillId="0" borderId="1" xfId="0" applyFont="1" applyBorder="1" applyAlignment="1">
      <alignment vertical="center"/>
    </xf>
    <xf numFmtId="0" fontId="3" fillId="0" borderId="0" xfId="0" applyFont="1" applyAlignment="1">
      <alignment vertical="center"/>
    </xf>
    <xf numFmtId="0" fontId="4" fillId="0" borderId="1" xfId="0" applyFont="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2"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3" xfId="0" applyFont="1" applyBorder="1" applyAlignment="1">
      <alignment horizontal="center" vertical="center"/>
    </xf>
    <xf numFmtId="0" fontId="6" fillId="0" borderId="1" xfId="0" applyFont="1" applyBorder="1" applyAlignment="1">
      <alignment vertical="center"/>
    </xf>
    <xf numFmtId="0" fontId="3" fillId="0" borderId="0" xfId="0" applyFont="1"/>
    <xf numFmtId="0" fontId="5" fillId="7"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7" fillId="0" borderId="1" xfId="0" applyFont="1" applyBorder="1" applyAlignment="1">
      <alignment vertical="center" wrapText="1"/>
    </xf>
    <xf numFmtId="0" fontId="1" fillId="0" borderId="2" xfId="0" applyFont="1" applyBorder="1" applyAlignment="1">
      <alignment horizontal="left" vertical="center"/>
    </xf>
    <xf numFmtId="0" fontId="1" fillId="0" borderId="6" xfId="0" applyFont="1" applyBorder="1" applyAlignment="1">
      <alignment horizontal="left" vertical="center"/>
    </xf>
    <xf numFmtId="0" fontId="8" fillId="9" borderId="7"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3" fillId="0" borderId="1" xfId="0" applyNumberFormat="1" applyFont="1" applyBorder="1" applyAlignment="1">
      <alignment vertical="center"/>
    </xf>
    <xf numFmtId="165" fontId="3" fillId="0" borderId="1" xfId="0" applyNumberFormat="1" applyFont="1" applyBorder="1" applyAlignment="1">
      <alignment vertical="center"/>
    </xf>
    <xf numFmtId="164" fontId="3" fillId="0" borderId="5" xfId="0" applyNumberFormat="1" applyFont="1" applyBorder="1" applyAlignment="1">
      <alignment vertical="center"/>
    </xf>
    <xf numFmtId="164" fontId="3" fillId="0" borderId="5" xfId="0" applyNumberFormat="1" applyFont="1" applyBorder="1" applyAlignment="1">
      <alignment horizontal="left" vertical="center"/>
    </xf>
    <xf numFmtId="0" fontId="8" fillId="9" borderId="4" xfId="0" applyFont="1" applyFill="1" applyBorder="1" applyAlignment="1">
      <alignment horizontal="center" vertical="center" wrapText="1"/>
    </xf>
    <xf numFmtId="2" fontId="6" fillId="12" borderId="8" xfId="0" applyNumberFormat="1" applyFont="1" applyFill="1" applyBorder="1" applyAlignment="1">
      <alignment horizontal="center" vertical="center"/>
    </xf>
    <xf numFmtId="2" fontId="6" fillId="13" borderId="8" xfId="0" applyNumberFormat="1" applyFont="1" applyFill="1" applyBorder="1" applyAlignment="1">
      <alignment horizontal="center" vertical="center"/>
    </xf>
    <xf numFmtId="2" fontId="6" fillId="14" borderId="8" xfId="0" applyNumberFormat="1" applyFont="1" applyFill="1" applyBorder="1" applyAlignment="1">
      <alignment horizontal="center" vertical="center"/>
    </xf>
    <xf numFmtId="2" fontId="9" fillId="10" borderId="8" xfId="0" applyNumberFormat="1" applyFont="1" applyFill="1" applyBorder="1" applyAlignment="1">
      <alignment horizontal="center" vertical="center" wrapText="1"/>
    </xf>
    <xf numFmtId="0" fontId="3" fillId="10" borderId="8" xfId="0" applyFont="1" applyFill="1" applyBorder="1" applyAlignment="1">
      <alignment horizontal="center" vertical="center"/>
    </xf>
    <xf numFmtId="2" fontId="10" fillId="15" borderId="1" xfId="0" applyNumberFormat="1" applyFont="1" applyFill="1" applyBorder="1"/>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Alignment="1">
      <alignment horizontal="center"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6" fillId="0" borderId="13" xfId="0" applyFont="1" applyBorder="1"/>
    <xf numFmtId="0" fontId="6" fillId="0" borderId="0" xfId="0" applyFont="1"/>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8" fillId="3" borderId="17" xfId="0" applyFont="1" applyFill="1" applyBorder="1" applyAlignment="1">
      <alignment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xf>
    <xf numFmtId="0" fontId="8" fillId="3" borderId="20" xfId="0" applyFont="1" applyFill="1" applyBorder="1" applyAlignment="1">
      <alignment vertical="center" wrapText="1"/>
    </xf>
    <xf numFmtId="0" fontId="6" fillId="3" borderId="20" xfId="0" applyFont="1" applyFill="1" applyBorder="1" applyAlignment="1">
      <alignment vertical="center" wrapText="1"/>
    </xf>
    <xf numFmtId="0" fontId="6" fillId="3" borderId="0" xfId="0" applyFont="1" applyFill="1" applyBorder="1" applyAlignment="1">
      <alignment vertical="center" wrapText="1"/>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wrapText="1"/>
    </xf>
    <xf numFmtId="0" fontId="8" fillId="3" borderId="23" xfId="0" applyFont="1" applyFill="1" applyBorder="1" applyAlignment="1">
      <alignment vertical="center" wrapText="1"/>
    </xf>
    <xf numFmtId="0" fontId="8" fillId="3" borderId="18" xfId="0" applyFont="1" applyFill="1" applyBorder="1" applyAlignment="1">
      <alignment vertical="center" wrapText="1"/>
    </xf>
    <xf numFmtId="0" fontId="6" fillId="0" borderId="0" xfId="0" applyFont="1" applyAlignment="1">
      <alignment horizontal="center" vertical="center"/>
    </xf>
    <xf numFmtId="0" fontId="8" fillId="3" borderId="24" xfId="0" applyFont="1" applyFill="1" applyBorder="1" applyAlignment="1">
      <alignment vertical="center" wrapText="1"/>
    </xf>
    <xf numFmtId="0" fontId="8" fillId="3" borderId="0" xfId="0" applyFont="1" applyFill="1" applyBorder="1" applyAlignment="1">
      <alignment vertical="center" wrapText="1"/>
    </xf>
    <xf numFmtId="0" fontId="8" fillId="0" borderId="0" xfId="0" applyFont="1" applyAlignment="1">
      <alignment horizontal="center"/>
    </xf>
    <xf numFmtId="0" fontId="8" fillId="0" borderId="20" xfId="0" applyFont="1" applyBorder="1" applyAlignment="1">
      <alignment horizontal="center"/>
    </xf>
    <xf numFmtId="0" fontId="8" fillId="0" borderId="18" xfId="0" applyFont="1" applyBorder="1"/>
    <xf numFmtId="0" fontId="8" fillId="0" borderId="22" xfId="0" applyFont="1" applyBorder="1"/>
    <xf numFmtId="0" fontId="6"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0" applyNumberFormat="1" applyFont="1" applyBorder="1" applyAlignment="1">
      <alignment vertical="center" wrapText="1"/>
    </xf>
    <xf numFmtId="0" fontId="3" fillId="0" borderId="1" xfId="0" applyFont="1" applyBorder="1" applyAlignment="1">
      <alignment vertical="center" wrapText="1"/>
    </xf>
    <xf numFmtId="165" fontId="3" fillId="0" borderId="1" xfId="0" applyNumberFormat="1" applyFont="1" applyFill="1" applyBorder="1" applyAlignment="1">
      <alignment vertical="center"/>
    </xf>
    <xf numFmtId="9" fontId="6" fillId="0" borderId="8" xfId="1" applyFont="1" applyFill="1" applyBorder="1" applyAlignment="1">
      <alignment horizontal="center" vertical="center"/>
    </xf>
    <xf numFmtId="0" fontId="20" fillId="0" borderId="1" xfId="0" applyFont="1" applyBorder="1" applyAlignment="1">
      <alignment horizontal="center" wrapText="1"/>
    </xf>
    <xf numFmtId="9" fontId="20" fillId="0" borderId="1" xfId="0" applyNumberFormat="1" applyFont="1" applyBorder="1" applyAlignment="1">
      <alignment horizontal="center" vertical="center"/>
    </xf>
    <xf numFmtId="0" fontId="5" fillId="2" borderId="4" xfId="0" applyFont="1" applyFill="1" applyBorder="1" applyAlignment="1">
      <alignment horizontal="center" vertical="center"/>
    </xf>
    <xf numFmtId="0" fontId="3" fillId="6"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5" fillId="7"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0" borderId="4" xfId="0" applyFont="1" applyBorder="1" applyAlignment="1">
      <alignment horizontal="center" vertical="center"/>
    </xf>
    <xf numFmtId="0" fontId="3" fillId="15" borderId="1" xfId="0" applyFont="1" applyFill="1" applyBorder="1" applyAlignment="1">
      <alignment vertical="center"/>
    </xf>
    <xf numFmtId="0" fontId="5" fillId="9" borderId="1" xfId="0" applyFont="1" applyFill="1" applyBorder="1" applyAlignment="1">
      <alignment horizontal="center" vertical="center"/>
    </xf>
    <xf numFmtId="0" fontId="11" fillId="0" borderId="1" xfId="0" applyFont="1" applyBorder="1" applyAlignment="1">
      <alignment vertical="center"/>
    </xf>
    <xf numFmtId="164" fontId="3" fillId="0" borderId="1" xfId="0" applyNumberFormat="1" applyFont="1" applyBorder="1" applyAlignment="1">
      <alignment vertical="center"/>
    </xf>
    <xf numFmtId="1" fontId="3" fillId="15" borderId="1" xfId="0" applyNumberFormat="1" applyFont="1" applyFill="1" applyBorder="1" applyAlignment="1">
      <alignment vertical="center"/>
    </xf>
    <xf numFmtId="0" fontId="3" fillId="0" borderId="1" xfId="0" applyFont="1" applyBorder="1" applyAlignment="1">
      <alignment vertical="center"/>
    </xf>
    <xf numFmtId="2" fontId="5" fillId="9" borderId="1"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3" fillId="10" borderId="8" xfId="0" applyFont="1" applyFill="1" applyBorder="1" applyAlignment="1">
      <alignment horizontal="center" vertical="center"/>
    </xf>
    <xf numFmtId="0" fontId="17" fillId="16" borderId="25" xfId="0" applyFont="1" applyFill="1" applyBorder="1" applyAlignment="1">
      <alignment horizontal="center" vertical="center" wrapText="1"/>
    </xf>
    <xf numFmtId="0" fontId="18" fillId="0" borderId="26" xfId="0" applyFont="1" applyBorder="1"/>
    <xf numFmtId="0" fontId="18" fillId="0" borderId="27" xfId="0" applyFont="1" applyBorder="1"/>
    <xf numFmtId="0" fontId="19" fillId="17" borderId="25" xfId="0" applyFont="1" applyFill="1" applyBorder="1" applyAlignment="1">
      <alignment horizontal="left" vertical="center"/>
    </xf>
    <xf numFmtId="0" fontId="3" fillId="0" borderId="4" xfId="0" applyFont="1" applyBorder="1" applyAlignment="1">
      <alignment horizontal="center" vertical="center"/>
    </xf>
    <xf numFmtId="0" fontId="18" fillId="17" borderId="25" xfId="0" applyFont="1" applyFill="1" applyBorder="1" applyAlignment="1">
      <alignment vertical="center"/>
    </xf>
    <xf numFmtId="14" fontId="3" fillId="0" borderId="1" xfId="0" applyNumberFormat="1"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BAB"/>
      <rgbColor rgb="FF8E7CC3"/>
      <rgbColor rgb="FF6D9EEB"/>
      <rgbColor rgb="FF993366"/>
      <rgbColor rgb="FFF3F3F3"/>
      <rgbColor rgb="FFD9D2E9"/>
      <rgbColor rgb="FF660066"/>
      <rgbColor rgb="FFE06666"/>
      <rgbColor rgb="FF0066CC"/>
      <rgbColor rgb="FFC9DAF8"/>
      <rgbColor rgb="FF000080"/>
      <rgbColor rgb="FFFF00FF"/>
      <rgbColor rgb="FFFFFF00"/>
      <rgbColor rgb="FF00FFFF"/>
      <rgbColor rgb="FF800080"/>
      <rgbColor rgb="FF800000"/>
      <rgbColor rgb="FF008080"/>
      <rgbColor rgb="FF0000FF"/>
      <rgbColor rgb="FF00CCFF"/>
      <rgbColor rgb="FFCCFFFF"/>
      <rgbColor rgb="FFD9EAD3"/>
      <rgbColor rgb="FFFCE5CD"/>
      <rgbColor rgb="FFA4C2F4"/>
      <rgbColor rgb="FFF6B26B"/>
      <rgbColor rgb="FFB4A7D6"/>
      <rgbColor rgb="FFF9CB9C"/>
      <rgbColor rgb="FF3366FF"/>
      <rgbColor rgb="FF33CCCC"/>
      <rgbColor rgb="FF92D050"/>
      <rgbColor rgb="FFFFD966"/>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790560</xdr:colOff>
      <xdr:row>0</xdr:row>
      <xdr:rowOff>104760</xdr:rowOff>
    </xdr:from>
    <xdr:to>
      <xdr:col>1</xdr:col>
      <xdr:colOff>523911</xdr:colOff>
      <xdr:row>3</xdr:row>
      <xdr:rowOff>123480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0560" y="104760"/>
          <a:ext cx="657000" cy="647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190440</xdr:colOff>
      <xdr:row>0</xdr:row>
      <xdr:rowOff>95400</xdr:rowOff>
    </xdr:from>
    <xdr:to>
      <xdr:col>0</xdr:col>
      <xdr:colOff>847440</xdr:colOff>
      <xdr:row>3</xdr:row>
      <xdr:rowOff>114120</xdr:rowOff>
    </xdr:to>
    <xdr:pic>
      <xdr:nvPicPr>
        <xdr:cNvPr id="2" name="image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90440" y="95400"/>
          <a:ext cx="657000" cy="647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857160</xdr:colOff>
      <xdr:row>0</xdr:row>
      <xdr:rowOff>57240</xdr:rowOff>
    </xdr:from>
    <xdr:to>
      <xdr:col>0</xdr:col>
      <xdr:colOff>1514160</xdr:colOff>
      <xdr:row>3</xdr:row>
      <xdr:rowOff>75960</xdr:rowOff>
    </xdr:to>
    <xdr:pic>
      <xdr:nvPicPr>
        <xdr:cNvPr id="2" name="image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57160" y="57240"/>
          <a:ext cx="657000" cy="64728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pageSetUpPr fitToPage="1"/>
  </sheetPr>
  <dimension ref="A1:Z1004"/>
  <sheetViews>
    <sheetView showGridLines="0" topLeftCell="A22" zoomScale="118" zoomScaleNormal="118" workbookViewId="0">
      <selection activeCell="H25" sqref="H25"/>
    </sheetView>
  </sheetViews>
  <sheetFormatPr baseColWidth="10" defaultColWidth="9.140625" defaultRowHeight="15" x14ac:dyDescent="0.25"/>
  <cols>
    <col min="1" max="1" width="12.7109375" customWidth="1"/>
    <col min="2" max="2" width="15.5703125" customWidth="1"/>
    <col min="3" max="3" width="41.7109375" customWidth="1"/>
    <col min="4" max="4" width="5.140625" customWidth="1"/>
    <col min="5" max="5" width="18.85546875" customWidth="1"/>
    <col min="6" max="6" width="11.28515625" customWidth="1"/>
    <col min="7" max="7" width="8.28515625" customWidth="1"/>
    <col min="8" max="8" width="11.28515625" customWidth="1"/>
    <col min="9" max="9" width="20.85546875" customWidth="1"/>
    <col min="10" max="10" width="11.28515625" customWidth="1"/>
    <col min="11" max="11" width="11.85546875" customWidth="1"/>
    <col min="12" max="1025" width="14.42578125" customWidth="1"/>
  </cols>
  <sheetData>
    <row r="1" spans="1:26" ht="16.5" customHeight="1" x14ac:dyDescent="0.25">
      <c r="A1" s="95"/>
      <c r="B1" s="95"/>
      <c r="C1" s="96" t="s">
        <v>0</v>
      </c>
      <c r="D1" s="96"/>
      <c r="E1" s="96"/>
      <c r="F1" s="96"/>
      <c r="G1" s="96"/>
      <c r="H1" s="96"/>
      <c r="I1" s="96"/>
      <c r="J1" s="1" t="s">
        <v>1</v>
      </c>
      <c r="K1" s="1"/>
      <c r="L1" s="2"/>
      <c r="M1" s="2"/>
      <c r="N1" s="2"/>
      <c r="O1" s="2"/>
      <c r="P1" s="2"/>
      <c r="Q1" s="2"/>
      <c r="R1" s="2"/>
      <c r="S1" s="2"/>
      <c r="T1" s="2"/>
      <c r="U1" s="2"/>
      <c r="V1" s="2"/>
      <c r="W1" s="2"/>
      <c r="X1" s="2"/>
      <c r="Y1" s="2"/>
      <c r="Z1" s="2"/>
    </row>
    <row r="2" spans="1:26" ht="16.5" customHeight="1" x14ac:dyDescent="0.25">
      <c r="A2" s="95"/>
      <c r="B2" s="95"/>
      <c r="C2" s="96"/>
      <c r="D2" s="96"/>
      <c r="E2" s="96"/>
      <c r="F2" s="96"/>
      <c r="G2" s="96"/>
      <c r="H2" s="96"/>
      <c r="I2" s="96"/>
      <c r="J2" s="1" t="s">
        <v>2</v>
      </c>
      <c r="K2" s="3"/>
      <c r="L2" s="2"/>
      <c r="M2" s="2"/>
      <c r="N2" s="2"/>
      <c r="O2" s="2"/>
      <c r="P2" s="2"/>
      <c r="Q2" s="2"/>
      <c r="R2" s="2"/>
      <c r="S2" s="2"/>
      <c r="T2" s="2"/>
      <c r="U2" s="2"/>
      <c r="V2" s="2"/>
      <c r="W2" s="2"/>
      <c r="X2" s="2"/>
      <c r="Y2" s="2"/>
      <c r="Z2" s="2"/>
    </row>
    <row r="3" spans="1:26" ht="16.5" customHeight="1" x14ac:dyDescent="0.25">
      <c r="A3" s="95"/>
      <c r="B3" s="95"/>
      <c r="C3" s="96" t="s">
        <v>3</v>
      </c>
      <c r="D3" s="96"/>
      <c r="E3" s="96"/>
      <c r="F3" s="96"/>
      <c r="G3" s="96"/>
      <c r="H3" s="96"/>
      <c r="I3" s="96"/>
      <c r="J3" s="97" t="s">
        <v>4</v>
      </c>
      <c r="K3" s="97"/>
      <c r="L3" s="2"/>
      <c r="M3" s="2"/>
      <c r="N3" s="2"/>
      <c r="O3" s="2"/>
      <c r="P3" s="2"/>
      <c r="Q3" s="2"/>
      <c r="R3" s="2"/>
      <c r="S3" s="2"/>
      <c r="T3" s="2"/>
      <c r="U3" s="2"/>
      <c r="V3" s="2"/>
      <c r="W3" s="2"/>
      <c r="X3" s="2"/>
      <c r="Y3" s="2"/>
      <c r="Z3" s="2"/>
    </row>
    <row r="4" spans="1:26" ht="16.5" customHeight="1" x14ac:dyDescent="0.25">
      <c r="A4" s="95"/>
      <c r="B4" s="95"/>
      <c r="C4" s="96"/>
      <c r="D4" s="96"/>
      <c r="E4" s="96"/>
      <c r="F4" s="96"/>
      <c r="G4" s="96"/>
      <c r="H4" s="96"/>
      <c r="I4" s="96"/>
      <c r="J4" s="1" t="s">
        <v>5</v>
      </c>
      <c r="K4" s="3"/>
      <c r="L4" s="2"/>
      <c r="M4" s="2"/>
      <c r="N4" s="2"/>
      <c r="O4" s="2"/>
      <c r="P4" s="2"/>
      <c r="Q4" s="2"/>
      <c r="R4" s="2"/>
      <c r="S4" s="2"/>
      <c r="T4" s="2"/>
      <c r="U4" s="2"/>
      <c r="V4" s="2"/>
      <c r="W4" s="2"/>
      <c r="X4" s="2"/>
      <c r="Y4" s="2"/>
      <c r="Z4" s="2"/>
    </row>
    <row r="5" spans="1:26" ht="16.5" customHeight="1" x14ac:dyDescent="0.25">
      <c r="A5" s="98"/>
      <c r="B5" s="98"/>
      <c r="C5" s="98"/>
      <c r="D5" s="98"/>
      <c r="E5" s="98"/>
      <c r="F5" s="98"/>
      <c r="G5" s="98"/>
      <c r="H5" s="98"/>
      <c r="I5" s="98"/>
      <c r="J5" s="98"/>
      <c r="K5" s="98"/>
      <c r="L5" s="2"/>
      <c r="M5" s="2"/>
      <c r="N5" s="2"/>
      <c r="O5" s="2"/>
      <c r="P5" s="2"/>
      <c r="Q5" s="2"/>
      <c r="R5" s="2"/>
      <c r="S5" s="2"/>
      <c r="T5" s="2"/>
      <c r="U5" s="2"/>
      <c r="V5" s="2"/>
      <c r="W5" s="2"/>
      <c r="X5" s="2"/>
      <c r="Y5" s="2"/>
      <c r="Z5" s="2"/>
    </row>
    <row r="6" spans="1:26" ht="16.5" customHeight="1" x14ac:dyDescent="0.25">
      <c r="A6" s="93" t="s">
        <v>6</v>
      </c>
      <c r="B6" s="93"/>
      <c r="C6" s="93"/>
      <c r="D6" s="93"/>
      <c r="E6" s="93"/>
      <c r="F6" s="93"/>
      <c r="G6" s="93"/>
      <c r="H6" s="93"/>
      <c r="I6" s="93"/>
      <c r="J6" s="93"/>
      <c r="K6" s="93"/>
      <c r="L6" s="2"/>
      <c r="M6" s="2"/>
      <c r="N6" s="2"/>
      <c r="O6" s="2"/>
      <c r="P6" s="2"/>
      <c r="Q6" s="2"/>
      <c r="R6" s="2"/>
      <c r="S6" s="2"/>
      <c r="T6" s="2"/>
      <c r="U6" s="2"/>
      <c r="V6" s="2"/>
      <c r="W6" s="2"/>
      <c r="X6" s="2"/>
      <c r="Y6" s="2"/>
      <c r="Z6" s="2"/>
    </row>
    <row r="7" spans="1:26" ht="16.5" customHeight="1" x14ac:dyDescent="0.25">
      <c r="A7" s="93" t="s">
        <v>7</v>
      </c>
      <c r="B7" s="93"/>
      <c r="C7" s="94" t="s">
        <v>8</v>
      </c>
      <c r="D7" s="94"/>
      <c r="E7" s="94"/>
      <c r="F7" s="94"/>
      <c r="G7" s="94"/>
      <c r="H7" s="94"/>
      <c r="I7" s="94"/>
      <c r="J7" s="94"/>
      <c r="K7" s="94"/>
      <c r="L7" s="2"/>
      <c r="M7" s="2"/>
      <c r="N7" s="2"/>
      <c r="O7" s="2"/>
      <c r="P7" s="2"/>
      <c r="Q7" s="2"/>
      <c r="R7" s="2"/>
      <c r="S7" s="2"/>
      <c r="T7" s="2"/>
      <c r="U7" s="2"/>
      <c r="V7" s="2"/>
      <c r="W7" s="2"/>
      <c r="X7" s="2"/>
      <c r="Y7" s="2"/>
      <c r="Z7" s="2"/>
    </row>
    <row r="8" spans="1:26" ht="32.25" customHeight="1" x14ac:dyDescent="0.25">
      <c r="A8" s="93" t="s">
        <v>9</v>
      </c>
      <c r="B8" s="93"/>
      <c r="C8" s="82" t="s">
        <v>10</v>
      </c>
      <c r="D8" s="82"/>
      <c r="E8" s="82"/>
      <c r="F8" s="82"/>
      <c r="G8" s="82"/>
      <c r="H8" s="82"/>
      <c r="I8" s="82"/>
      <c r="J8" s="82"/>
      <c r="K8" s="82"/>
      <c r="L8" s="2"/>
      <c r="M8" s="2"/>
      <c r="N8" s="2"/>
      <c r="O8" s="2"/>
      <c r="P8" s="2"/>
      <c r="Q8" s="2"/>
      <c r="R8" s="2"/>
      <c r="S8" s="2"/>
      <c r="T8" s="2"/>
      <c r="U8" s="2"/>
      <c r="V8" s="2"/>
      <c r="W8" s="2"/>
      <c r="X8" s="2"/>
      <c r="Y8" s="2"/>
      <c r="Z8" s="2"/>
    </row>
    <row r="9" spans="1:26" ht="16.5" customHeight="1" x14ac:dyDescent="0.25">
      <c r="A9" s="93" t="s">
        <v>11</v>
      </c>
      <c r="B9" s="93"/>
      <c r="C9" s="88" t="s">
        <v>12</v>
      </c>
      <c r="D9" s="88"/>
      <c r="E9" s="88"/>
      <c r="F9" s="88"/>
      <c r="G9" s="88"/>
      <c r="H9" s="88"/>
      <c r="I9" s="88"/>
      <c r="J9" s="88"/>
      <c r="K9" s="88"/>
      <c r="L9" s="2"/>
      <c r="M9" s="2"/>
      <c r="N9" s="2"/>
      <c r="O9" s="2"/>
      <c r="P9" s="2"/>
      <c r="Q9" s="2"/>
      <c r="R9" s="2"/>
      <c r="S9" s="2"/>
      <c r="T9" s="2"/>
      <c r="U9" s="2"/>
      <c r="V9" s="2"/>
      <c r="W9" s="2"/>
      <c r="X9" s="2"/>
      <c r="Y9" s="2"/>
      <c r="Z9" s="2"/>
    </row>
    <row r="10" spans="1:26" ht="16.5" customHeight="1" x14ac:dyDescent="0.25">
      <c r="A10" s="93" t="s">
        <v>13</v>
      </c>
      <c r="B10" s="93"/>
      <c r="C10" s="88" t="s">
        <v>14</v>
      </c>
      <c r="D10" s="88"/>
      <c r="E10" s="88"/>
      <c r="F10" s="88"/>
      <c r="G10" s="88"/>
      <c r="H10" s="88"/>
      <c r="I10" s="88"/>
      <c r="J10" s="88"/>
      <c r="K10" s="88"/>
      <c r="L10" s="2"/>
      <c r="M10" s="2"/>
      <c r="N10" s="2"/>
      <c r="O10" s="2"/>
      <c r="P10" s="2"/>
      <c r="Q10" s="2"/>
      <c r="R10" s="2"/>
      <c r="S10" s="2"/>
      <c r="T10" s="2"/>
      <c r="U10" s="2"/>
      <c r="V10" s="2"/>
      <c r="W10" s="2"/>
      <c r="X10" s="2"/>
      <c r="Y10" s="2"/>
      <c r="Z10" s="2"/>
    </row>
    <row r="11" spans="1:26" ht="16.5" customHeight="1" x14ac:dyDescent="0.25">
      <c r="A11" s="80"/>
      <c r="B11" s="80"/>
      <c r="C11" s="80"/>
      <c r="D11" s="80"/>
      <c r="E11" s="80"/>
      <c r="F11" s="80"/>
      <c r="G11" s="80"/>
      <c r="H11" s="80"/>
      <c r="I11" s="80"/>
      <c r="J11" s="80"/>
      <c r="K11" s="80"/>
      <c r="L11" s="2"/>
      <c r="M11" s="2"/>
      <c r="N11" s="2"/>
      <c r="O11" s="2"/>
      <c r="P11" s="2"/>
      <c r="Q11" s="2"/>
      <c r="R11" s="2"/>
      <c r="S11" s="2"/>
      <c r="T11" s="2"/>
      <c r="U11" s="2"/>
      <c r="V11" s="2"/>
      <c r="W11" s="2"/>
      <c r="X11" s="2"/>
      <c r="Y11" s="2"/>
      <c r="Z11" s="2"/>
    </row>
    <row r="12" spans="1:26" ht="16.5" customHeight="1" x14ac:dyDescent="0.25">
      <c r="A12" s="87" t="s">
        <v>15</v>
      </c>
      <c r="B12" s="87"/>
      <c r="C12" s="88" t="s">
        <v>16</v>
      </c>
      <c r="D12" s="88"/>
      <c r="E12" s="88"/>
      <c r="F12" s="87" t="s">
        <v>17</v>
      </c>
      <c r="G12" s="87"/>
      <c r="H12" s="89" t="s">
        <v>18</v>
      </c>
      <c r="I12" s="89"/>
      <c r="J12" s="89"/>
      <c r="K12" s="89"/>
      <c r="L12" s="2"/>
      <c r="M12" s="2"/>
      <c r="N12" s="2"/>
      <c r="O12" s="2"/>
      <c r="P12" s="2"/>
      <c r="Q12" s="2"/>
      <c r="R12" s="2"/>
      <c r="S12" s="2"/>
      <c r="T12" s="2"/>
      <c r="U12" s="2"/>
      <c r="V12" s="2"/>
      <c r="W12" s="2"/>
      <c r="X12" s="2"/>
      <c r="Y12" s="2"/>
      <c r="Z12" s="2"/>
    </row>
    <row r="13" spans="1:26" ht="16.5" customHeight="1" x14ac:dyDescent="0.25">
      <c r="A13" s="90"/>
      <c r="B13" s="91"/>
      <c r="C13" s="91"/>
      <c r="D13" s="91"/>
      <c r="E13" s="91"/>
      <c r="F13" s="91"/>
      <c r="G13" s="91"/>
      <c r="H13" s="91"/>
      <c r="I13" s="91"/>
      <c r="J13" s="91"/>
      <c r="K13" s="92"/>
      <c r="L13" s="2"/>
      <c r="M13" s="2"/>
      <c r="N13" s="2"/>
      <c r="O13" s="2"/>
      <c r="P13" s="2"/>
      <c r="Q13" s="2"/>
      <c r="R13" s="2"/>
      <c r="S13" s="2"/>
      <c r="T13" s="2"/>
      <c r="U13" s="2"/>
      <c r="V13" s="2"/>
      <c r="W13" s="2"/>
      <c r="X13" s="2"/>
      <c r="Y13" s="2"/>
      <c r="Z13" s="2"/>
    </row>
    <row r="14" spans="1:26" ht="16.5" customHeight="1" x14ac:dyDescent="0.25">
      <c r="A14" s="84" t="s">
        <v>19</v>
      </c>
      <c r="B14" s="84"/>
      <c r="C14" s="84"/>
      <c r="D14" s="84"/>
      <c r="E14" s="84"/>
      <c r="F14" s="84"/>
      <c r="G14" s="84"/>
      <c r="H14" s="84"/>
      <c r="I14" s="84"/>
      <c r="J14" s="84"/>
      <c r="K14" s="84"/>
      <c r="L14" s="2"/>
      <c r="M14" s="2"/>
      <c r="N14" s="2"/>
      <c r="O14" s="2"/>
      <c r="P14" s="2"/>
      <c r="Q14" s="2"/>
      <c r="R14" s="2"/>
      <c r="S14" s="2"/>
      <c r="T14" s="2"/>
      <c r="U14" s="2"/>
      <c r="V14" s="2"/>
      <c r="W14" s="2"/>
      <c r="X14" s="2"/>
      <c r="Y14" s="2"/>
      <c r="Z14" s="2"/>
    </row>
    <row r="15" spans="1:26" ht="66" x14ac:dyDescent="0.25">
      <c r="A15" s="6" t="s">
        <v>20</v>
      </c>
      <c r="B15" s="6" t="s">
        <v>21</v>
      </c>
      <c r="C15" s="6" t="s">
        <v>19</v>
      </c>
      <c r="D15" s="85" t="s">
        <v>22</v>
      </c>
      <c r="E15" s="85"/>
      <c r="F15" s="85"/>
      <c r="G15" s="85"/>
      <c r="H15" s="7" t="s">
        <v>23</v>
      </c>
      <c r="I15" s="86" t="s">
        <v>24</v>
      </c>
      <c r="J15" s="86"/>
      <c r="K15" s="8" t="s">
        <v>25</v>
      </c>
      <c r="L15" s="2"/>
      <c r="M15" s="2"/>
      <c r="N15" s="2"/>
      <c r="O15" s="2"/>
      <c r="P15" s="2"/>
      <c r="Q15" s="2"/>
      <c r="R15" s="2"/>
      <c r="S15" s="2"/>
      <c r="T15" s="2"/>
      <c r="U15" s="2"/>
      <c r="V15" s="2"/>
      <c r="W15" s="2"/>
      <c r="X15" s="2"/>
      <c r="Y15" s="2"/>
      <c r="Z15" s="2"/>
    </row>
    <row r="16" spans="1:26" ht="45.75" customHeight="1" x14ac:dyDescent="0.25">
      <c r="A16" s="82" t="s">
        <v>26</v>
      </c>
      <c r="B16" s="82" t="s">
        <v>27</v>
      </c>
      <c r="C16" s="83" t="s">
        <v>28</v>
      </c>
      <c r="D16" s="4" t="s">
        <v>29</v>
      </c>
      <c r="E16" s="82" t="s">
        <v>30</v>
      </c>
      <c r="F16" s="82"/>
      <c r="G16" s="82"/>
      <c r="H16" s="70">
        <v>3</v>
      </c>
      <c r="I16" s="80" t="s">
        <v>31</v>
      </c>
      <c r="J16" s="80" t="s">
        <v>32</v>
      </c>
      <c r="K16" s="80" t="s">
        <v>33</v>
      </c>
      <c r="L16" s="2"/>
      <c r="M16" s="2"/>
      <c r="N16" s="2"/>
      <c r="O16" s="2"/>
      <c r="P16" s="2"/>
      <c r="Q16" s="2"/>
      <c r="R16" s="2"/>
      <c r="S16" s="2"/>
      <c r="T16" s="2"/>
      <c r="U16" s="2"/>
      <c r="V16" s="2"/>
      <c r="W16" s="2"/>
      <c r="X16" s="2"/>
      <c r="Y16" s="2"/>
      <c r="Z16" s="2"/>
    </row>
    <row r="17" spans="1:26" ht="45.75" customHeight="1" x14ac:dyDescent="0.25">
      <c r="A17" s="82"/>
      <c r="B17" s="82"/>
      <c r="C17" s="82"/>
      <c r="D17" s="4" t="s">
        <v>34</v>
      </c>
      <c r="E17" s="82" t="s">
        <v>35</v>
      </c>
      <c r="F17" s="82"/>
      <c r="G17" s="82"/>
      <c r="H17" s="70">
        <v>1</v>
      </c>
      <c r="I17" s="80"/>
      <c r="J17" s="80"/>
      <c r="K17" s="80"/>
      <c r="L17" s="2"/>
      <c r="M17" s="2"/>
      <c r="N17" s="2"/>
      <c r="O17" s="2"/>
      <c r="P17" s="2"/>
      <c r="Q17" s="2"/>
      <c r="R17" s="2"/>
      <c r="S17" s="2"/>
      <c r="T17" s="2"/>
      <c r="U17" s="2"/>
      <c r="V17" s="2"/>
      <c r="W17" s="2"/>
      <c r="X17" s="2"/>
      <c r="Y17" s="2"/>
      <c r="Z17" s="2"/>
    </row>
    <row r="18" spans="1:26" ht="58.5" customHeight="1" x14ac:dyDescent="0.25">
      <c r="A18" s="82" t="s">
        <v>36</v>
      </c>
      <c r="B18" s="82" t="s">
        <v>37</v>
      </c>
      <c r="C18" s="83" t="s">
        <v>221</v>
      </c>
      <c r="D18" s="4" t="s">
        <v>29</v>
      </c>
      <c r="E18" s="82" t="s">
        <v>222</v>
      </c>
      <c r="F18" s="82"/>
      <c r="G18" s="82"/>
      <c r="H18" s="70">
        <v>700</v>
      </c>
      <c r="I18" s="80" t="s">
        <v>38</v>
      </c>
      <c r="J18" s="80" t="s">
        <v>32</v>
      </c>
      <c r="K18" s="80" t="s">
        <v>33</v>
      </c>
      <c r="L18" s="2"/>
      <c r="M18" s="2"/>
      <c r="N18" s="2"/>
      <c r="O18" s="2"/>
      <c r="P18" s="2"/>
      <c r="Q18" s="2"/>
      <c r="R18" s="2"/>
      <c r="S18" s="2"/>
      <c r="T18" s="2"/>
      <c r="U18" s="2"/>
      <c r="V18" s="2"/>
      <c r="W18" s="2"/>
      <c r="X18" s="2"/>
      <c r="Y18" s="2"/>
      <c r="Z18" s="2"/>
    </row>
    <row r="19" spans="1:26" ht="87" customHeight="1" x14ac:dyDescent="0.25">
      <c r="A19" s="82"/>
      <c r="B19" s="82"/>
      <c r="C19" s="82"/>
      <c r="D19" s="4" t="s">
        <v>34</v>
      </c>
      <c r="E19" s="82" t="s">
        <v>223</v>
      </c>
      <c r="F19" s="82"/>
      <c r="G19" s="82"/>
      <c r="H19" s="70">
        <v>600</v>
      </c>
      <c r="I19" s="80"/>
      <c r="J19" s="80"/>
      <c r="K19" s="80"/>
      <c r="L19" s="2"/>
      <c r="M19" s="2"/>
      <c r="N19" s="2"/>
      <c r="O19" s="2"/>
      <c r="P19" s="2"/>
      <c r="Q19" s="2"/>
      <c r="R19" s="2"/>
      <c r="S19" s="2"/>
      <c r="T19" s="2"/>
      <c r="U19" s="2"/>
      <c r="V19" s="2"/>
      <c r="W19" s="2"/>
      <c r="X19" s="2"/>
      <c r="Y19" s="2"/>
      <c r="Z19" s="2"/>
    </row>
    <row r="20" spans="1:26" ht="45.75" customHeight="1" x14ac:dyDescent="0.25">
      <c r="A20" s="82" t="s">
        <v>39</v>
      </c>
      <c r="B20" s="82" t="s">
        <v>40</v>
      </c>
      <c r="C20" s="83" t="s">
        <v>41</v>
      </c>
      <c r="D20" s="4" t="s">
        <v>29</v>
      </c>
      <c r="E20" s="82" t="s">
        <v>42</v>
      </c>
      <c r="F20" s="82"/>
      <c r="G20" s="82"/>
      <c r="H20" s="70">
        <v>117</v>
      </c>
      <c r="I20" s="80" t="s">
        <v>43</v>
      </c>
      <c r="J20" s="80" t="s">
        <v>32</v>
      </c>
      <c r="K20" s="80" t="s">
        <v>33</v>
      </c>
      <c r="L20" s="2"/>
      <c r="M20" s="2"/>
      <c r="N20" s="2"/>
      <c r="O20" s="2"/>
      <c r="P20" s="2"/>
      <c r="Q20" s="2"/>
      <c r="R20" s="2"/>
      <c r="S20" s="2"/>
      <c r="T20" s="2"/>
      <c r="U20" s="2"/>
      <c r="V20" s="2"/>
      <c r="W20" s="2"/>
      <c r="X20" s="2"/>
      <c r="Y20" s="2"/>
      <c r="Z20" s="2"/>
    </row>
    <row r="21" spans="1:26" ht="45.75" customHeight="1" x14ac:dyDescent="0.25">
      <c r="A21" s="82"/>
      <c r="B21" s="82"/>
      <c r="C21" s="82"/>
      <c r="D21" s="4" t="s">
        <v>34</v>
      </c>
      <c r="E21" s="81" t="s">
        <v>44</v>
      </c>
      <c r="F21" s="81"/>
      <c r="G21" s="81"/>
      <c r="H21" s="70">
        <v>117</v>
      </c>
      <c r="I21" s="80"/>
      <c r="J21" s="80"/>
      <c r="K21" s="80"/>
      <c r="L21" s="2"/>
      <c r="M21" s="2"/>
      <c r="N21" s="2"/>
      <c r="O21" s="2"/>
      <c r="P21" s="2"/>
      <c r="Q21" s="2"/>
      <c r="R21" s="2"/>
      <c r="S21" s="2"/>
      <c r="T21" s="2"/>
      <c r="U21" s="2"/>
      <c r="V21" s="2"/>
      <c r="W21" s="2"/>
      <c r="X21" s="2"/>
      <c r="Y21" s="2"/>
      <c r="Z21" s="2"/>
    </row>
    <row r="22" spans="1:26" ht="45.75" customHeight="1" x14ac:dyDescent="0.25">
      <c r="A22" s="82" t="s">
        <v>45</v>
      </c>
      <c r="B22" s="82" t="s">
        <v>218</v>
      </c>
      <c r="C22" s="83" t="s">
        <v>46</v>
      </c>
      <c r="D22" s="4" t="s">
        <v>29</v>
      </c>
      <c r="E22" s="82" t="s">
        <v>47</v>
      </c>
      <c r="F22" s="82"/>
      <c r="G22" s="82"/>
      <c r="H22" s="70">
        <v>2</v>
      </c>
      <c r="I22" s="80" t="s">
        <v>48</v>
      </c>
      <c r="J22" s="80" t="s">
        <v>32</v>
      </c>
      <c r="K22" s="80" t="s">
        <v>33</v>
      </c>
      <c r="L22" s="2"/>
      <c r="M22" s="2"/>
      <c r="N22" s="2"/>
      <c r="O22" s="2"/>
      <c r="P22" s="2"/>
      <c r="Q22" s="2"/>
      <c r="R22" s="2"/>
      <c r="S22" s="2"/>
      <c r="T22" s="2"/>
      <c r="U22" s="2"/>
      <c r="V22" s="2"/>
      <c r="W22" s="2"/>
      <c r="X22" s="2"/>
      <c r="Y22" s="2"/>
      <c r="Z22" s="2"/>
    </row>
    <row r="23" spans="1:26" ht="45.75" customHeight="1" x14ac:dyDescent="0.25">
      <c r="A23" s="82"/>
      <c r="B23" s="82"/>
      <c r="C23" s="82"/>
      <c r="D23" s="4" t="s">
        <v>34</v>
      </c>
      <c r="E23" s="81" t="s">
        <v>49</v>
      </c>
      <c r="F23" s="81"/>
      <c r="G23" s="81"/>
      <c r="H23" s="70">
        <v>1</v>
      </c>
      <c r="I23" s="80"/>
      <c r="J23" s="80"/>
      <c r="K23" s="80"/>
      <c r="L23" s="2"/>
      <c r="M23" s="2"/>
      <c r="N23" s="2"/>
      <c r="O23" s="2"/>
      <c r="P23" s="2"/>
      <c r="Q23" s="2"/>
      <c r="R23" s="2"/>
      <c r="S23" s="2"/>
      <c r="T23" s="2"/>
      <c r="U23" s="2"/>
      <c r="V23" s="2"/>
      <c r="W23" s="2"/>
      <c r="X23" s="2"/>
      <c r="Y23" s="2"/>
      <c r="Z23" s="2"/>
    </row>
    <row r="24" spans="1:26" ht="45.75" customHeight="1" x14ac:dyDescent="0.25">
      <c r="A24" s="82"/>
      <c r="B24" s="82" t="s">
        <v>50</v>
      </c>
      <c r="C24" s="83" t="s">
        <v>224</v>
      </c>
      <c r="D24" s="4" t="s">
        <v>29</v>
      </c>
      <c r="E24" s="82" t="s">
        <v>51</v>
      </c>
      <c r="F24" s="82"/>
      <c r="G24" s="82"/>
      <c r="H24" s="5">
        <v>3643</v>
      </c>
      <c r="I24" s="80" t="s">
        <v>52</v>
      </c>
      <c r="J24" s="80" t="s">
        <v>32</v>
      </c>
      <c r="K24" s="80" t="s">
        <v>33</v>
      </c>
      <c r="L24" s="2"/>
      <c r="M24" s="2"/>
      <c r="N24" s="2"/>
      <c r="O24" s="2"/>
      <c r="P24" s="2"/>
      <c r="Q24" s="2"/>
      <c r="R24" s="2"/>
      <c r="S24" s="2"/>
      <c r="T24" s="2"/>
      <c r="U24" s="2"/>
      <c r="V24" s="2"/>
      <c r="W24" s="2"/>
      <c r="X24" s="2"/>
      <c r="Y24" s="2"/>
      <c r="Z24" s="2"/>
    </row>
    <row r="25" spans="1:26" ht="45.75" customHeight="1" x14ac:dyDescent="0.25">
      <c r="A25" s="82"/>
      <c r="B25" s="82"/>
      <c r="C25" s="82"/>
      <c r="D25" s="4" t="s">
        <v>34</v>
      </c>
      <c r="E25" s="81" t="s">
        <v>53</v>
      </c>
      <c r="F25" s="81"/>
      <c r="G25" s="81"/>
      <c r="H25" s="5">
        <v>3643</v>
      </c>
      <c r="I25" s="80"/>
      <c r="J25" s="80"/>
      <c r="K25" s="80"/>
      <c r="L25" s="2"/>
      <c r="M25" s="2"/>
      <c r="N25" s="2"/>
      <c r="O25" s="2"/>
      <c r="P25" s="2"/>
      <c r="Q25" s="2"/>
      <c r="R25" s="2"/>
      <c r="S25" s="2"/>
      <c r="T25" s="2"/>
      <c r="U25" s="2"/>
      <c r="V25" s="2"/>
      <c r="W25" s="2"/>
      <c r="X25" s="2"/>
      <c r="Y25" s="2"/>
      <c r="Z25" s="2"/>
    </row>
    <row r="26" spans="1:26" ht="16.5" customHeight="1" x14ac:dyDescent="0.25">
      <c r="A26" s="10"/>
      <c r="B26" s="10"/>
      <c r="C26" s="10"/>
      <c r="D26" s="10"/>
      <c r="E26" s="10"/>
      <c r="F26" s="10"/>
      <c r="G26" s="10"/>
      <c r="H26" s="10"/>
      <c r="I26" s="10"/>
      <c r="J26" s="10"/>
      <c r="K26" s="10"/>
      <c r="L26" s="2"/>
      <c r="M26" s="2"/>
      <c r="N26" s="2"/>
      <c r="O26" s="2"/>
      <c r="P26" s="2"/>
      <c r="Q26" s="2"/>
      <c r="R26" s="2"/>
      <c r="S26" s="2"/>
      <c r="T26" s="2"/>
      <c r="U26" s="2"/>
      <c r="V26" s="2"/>
      <c r="W26" s="2"/>
      <c r="X26" s="2"/>
      <c r="Y26" s="2"/>
      <c r="Z26" s="2"/>
    </row>
    <row r="27" spans="1:26" ht="16.5" customHeight="1" x14ac:dyDescent="0.25">
      <c r="A27" s="78" t="s">
        <v>54</v>
      </c>
      <c r="B27" s="78"/>
      <c r="C27" s="78"/>
      <c r="D27" s="78"/>
      <c r="E27" s="78"/>
      <c r="F27" s="78"/>
      <c r="G27" s="78"/>
      <c r="H27" s="78"/>
      <c r="I27" s="78"/>
      <c r="J27" s="78"/>
      <c r="K27" s="78"/>
      <c r="L27" s="2"/>
      <c r="M27" s="2"/>
      <c r="N27" s="2"/>
      <c r="O27" s="2"/>
      <c r="P27" s="2"/>
      <c r="Q27" s="2"/>
      <c r="R27" s="2"/>
      <c r="S27" s="2"/>
      <c r="T27" s="2"/>
      <c r="U27" s="2"/>
      <c r="V27" s="2"/>
      <c r="W27" s="2"/>
      <c r="X27" s="2"/>
      <c r="Y27" s="2"/>
      <c r="Z27" s="2"/>
    </row>
    <row r="28" spans="1:26" ht="16.5" customHeight="1" x14ac:dyDescent="0.25">
      <c r="A28" s="79" t="s">
        <v>55</v>
      </c>
      <c r="B28" s="79"/>
      <c r="C28" s="79"/>
      <c r="D28" s="79"/>
      <c r="E28" s="79"/>
      <c r="F28" s="79"/>
      <c r="G28" s="79"/>
      <c r="H28" s="79"/>
      <c r="I28" s="79"/>
      <c r="J28" s="79"/>
      <c r="K28" s="79"/>
      <c r="L28" s="2"/>
      <c r="M28" s="2"/>
      <c r="N28" s="2"/>
      <c r="O28" s="2"/>
      <c r="P28" s="2"/>
      <c r="Q28" s="2"/>
      <c r="R28" s="2"/>
      <c r="S28" s="2"/>
      <c r="T28" s="2"/>
      <c r="U28" s="2"/>
      <c r="V28" s="2"/>
      <c r="W28" s="2"/>
      <c r="X28" s="2"/>
      <c r="Y28" s="2"/>
      <c r="Z28" s="2"/>
    </row>
    <row r="29" spans="1:26" ht="16.5" customHeight="1" x14ac:dyDescent="0.25">
      <c r="A29" s="79"/>
      <c r="B29" s="79"/>
      <c r="C29" s="79"/>
      <c r="D29" s="79"/>
      <c r="E29" s="79"/>
      <c r="F29" s="79"/>
      <c r="G29" s="79"/>
      <c r="H29" s="79"/>
      <c r="I29" s="79"/>
      <c r="J29" s="79"/>
      <c r="K29" s="79"/>
      <c r="L29" s="2"/>
      <c r="M29" s="2"/>
      <c r="N29" s="2"/>
      <c r="O29" s="2"/>
      <c r="P29" s="2"/>
      <c r="Q29" s="2"/>
      <c r="R29" s="2"/>
      <c r="S29" s="2"/>
      <c r="T29" s="2"/>
      <c r="U29" s="2"/>
      <c r="V29" s="2"/>
      <c r="W29" s="2"/>
      <c r="X29" s="2"/>
      <c r="Y29" s="2"/>
      <c r="Z29" s="2"/>
    </row>
    <row r="30" spans="1:26" ht="16.5" customHeight="1" x14ac:dyDescent="0.25">
      <c r="A30" s="79"/>
      <c r="B30" s="79"/>
      <c r="C30" s="79"/>
      <c r="D30" s="79"/>
      <c r="E30" s="79"/>
      <c r="F30" s="79"/>
      <c r="G30" s="79"/>
      <c r="H30" s="79"/>
      <c r="I30" s="79"/>
      <c r="J30" s="79"/>
      <c r="K30" s="79"/>
      <c r="L30" s="2"/>
      <c r="M30" s="2"/>
      <c r="N30" s="2"/>
      <c r="O30" s="2"/>
      <c r="P30" s="2"/>
      <c r="Q30" s="2"/>
      <c r="R30" s="2"/>
      <c r="S30" s="2"/>
      <c r="T30" s="2"/>
      <c r="U30" s="2"/>
      <c r="V30" s="2"/>
      <c r="W30" s="2"/>
      <c r="X30" s="2"/>
      <c r="Y30" s="2"/>
      <c r="Z30" s="2"/>
    </row>
    <row r="31" spans="1:26" ht="16.5" customHeight="1" x14ac:dyDescent="0.25">
      <c r="A31" s="79"/>
      <c r="B31" s="79"/>
      <c r="C31" s="79"/>
      <c r="D31" s="79"/>
      <c r="E31" s="79"/>
      <c r="F31" s="79"/>
      <c r="G31" s="79"/>
      <c r="H31" s="79"/>
      <c r="I31" s="79"/>
      <c r="J31" s="79"/>
      <c r="K31" s="79"/>
      <c r="L31" s="2"/>
      <c r="M31" s="2"/>
      <c r="N31" s="2"/>
      <c r="O31" s="2"/>
      <c r="P31" s="2"/>
      <c r="Q31" s="2"/>
      <c r="R31" s="2"/>
      <c r="S31" s="2"/>
      <c r="T31" s="2"/>
      <c r="U31" s="2"/>
      <c r="V31" s="2"/>
      <c r="W31" s="2"/>
      <c r="X31" s="2"/>
      <c r="Y31" s="2"/>
      <c r="Z31" s="2"/>
    </row>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sheetData>
  <mergeCells count="67">
    <mergeCell ref="A1:B4"/>
    <mergeCell ref="C1:I2"/>
    <mergeCell ref="C3:I4"/>
    <mergeCell ref="J3:K3"/>
    <mergeCell ref="A5:K5"/>
    <mergeCell ref="A6:K6"/>
    <mergeCell ref="A7:B7"/>
    <mergeCell ref="C7:K7"/>
    <mergeCell ref="A8:B8"/>
    <mergeCell ref="C8:K8"/>
    <mergeCell ref="A9:B9"/>
    <mergeCell ref="C9:K9"/>
    <mergeCell ref="A10:B10"/>
    <mergeCell ref="C10:K10"/>
    <mergeCell ref="A11:K11"/>
    <mergeCell ref="A12:B12"/>
    <mergeCell ref="C12:E12"/>
    <mergeCell ref="F12:G12"/>
    <mergeCell ref="H12:K12"/>
    <mergeCell ref="A13:K13"/>
    <mergeCell ref="A14:K14"/>
    <mergeCell ref="D15:G15"/>
    <mergeCell ref="I15:J15"/>
    <mergeCell ref="A16:A17"/>
    <mergeCell ref="B16:B17"/>
    <mergeCell ref="C16:C17"/>
    <mergeCell ref="E16:G16"/>
    <mergeCell ref="I16:I17"/>
    <mergeCell ref="J16:J17"/>
    <mergeCell ref="K16:K17"/>
    <mergeCell ref="E17:G17"/>
    <mergeCell ref="J18:J19"/>
    <mergeCell ref="K18:K19"/>
    <mergeCell ref="E19:G19"/>
    <mergeCell ref="A20:A21"/>
    <mergeCell ref="B20:B21"/>
    <mergeCell ref="C20:C21"/>
    <mergeCell ref="E20:G20"/>
    <mergeCell ref="I20:I21"/>
    <mergeCell ref="J20:J21"/>
    <mergeCell ref="K20:K21"/>
    <mergeCell ref="E21:G21"/>
    <mergeCell ref="A18:A19"/>
    <mergeCell ref="B18:B19"/>
    <mergeCell ref="C18:C19"/>
    <mergeCell ref="E18:G18"/>
    <mergeCell ref="I18:I19"/>
    <mergeCell ref="A22:A25"/>
    <mergeCell ref="B22:B23"/>
    <mergeCell ref="C22:C23"/>
    <mergeCell ref="E22:G22"/>
    <mergeCell ref="I22:I23"/>
    <mergeCell ref="J22:J23"/>
    <mergeCell ref="K22:K23"/>
    <mergeCell ref="E23:G23"/>
    <mergeCell ref="B24:B25"/>
    <mergeCell ref="C24:C25"/>
    <mergeCell ref="E24:G24"/>
    <mergeCell ref="I24:I25"/>
    <mergeCell ref="J24:J25"/>
    <mergeCell ref="K24:K25"/>
    <mergeCell ref="E25:G25"/>
    <mergeCell ref="A27:K27"/>
    <mergeCell ref="A28:K28"/>
    <mergeCell ref="A29:K29"/>
    <mergeCell ref="A30:K30"/>
    <mergeCell ref="A31:K31"/>
  </mergeCells>
  <pageMargins left="0.25" right="0.25"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sheetPr>
  <dimension ref="A1:Z995"/>
  <sheetViews>
    <sheetView showGridLines="0" zoomScaleNormal="100" workbookViewId="0">
      <selection activeCell="H14" sqref="H14"/>
    </sheetView>
  </sheetViews>
  <sheetFormatPr baseColWidth="10" defaultColWidth="9.140625" defaultRowHeight="15" x14ac:dyDescent="0.25"/>
  <cols>
    <col min="1" max="1" width="15.5703125" customWidth="1"/>
    <col min="2" max="2" width="43" customWidth="1"/>
    <col min="3" max="3" width="5.28515625" customWidth="1"/>
    <col min="4" max="15" width="10.7109375" customWidth="1"/>
    <col min="16" max="1025" width="14.42578125" customWidth="1"/>
  </cols>
  <sheetData>
    <row r="1" spans="1:26" ht="16.5" customHeight="1" x14ac:dyDescent="0.3">
      <c r="A1" s="95"/>
      <c r="B1" s="101" t="s">
        <v>0</v>
      </c>
      <c r="C1" s="101"/>
      <c r="D1" s="101"/>
      <c r="E1" s="101"/>
      <c r="F1" s="101"/>
      <c r="G1" s="101"/>
      <c r="H1" s="101"/>
      <c r="I1" s="101"/>
      <c r="J1" s="101"/>
      <c r="K1" s="101"/>
      <c r="L1" s="101"/>
      <c r="M1" s="101"/>
      <c r="N1" s="11" t="s">
        <v>1</v>
      </c>
      <c r="O1" s="1"/>
      <c r="P1" s="12"/>
      <c r="Q1" s="12"/>
      <c r="R1" s="12"/>
      <c r="S1" s="12"/>
      <c r="T1" s="12"/>
      <c r="U1" s="12"/>
      <c r="V1" s="12"/>
      <c r="W1" s="12"/>
      <c r="X1" s="12"/>
      <c r="Y1" s="12"/>
      <c r="Z1" s="12"/>
    </row>
    <row r="2" spans="1:26" ht="16.5" customHeight="1" x14ac:dyDescent="0.3">
      <c r="A2" s="95"/>
      <c r="B2" s="101"/>
      <c r="C2" s="101"/>
      <c r="D2" s="101"/>
      <c r="E2" s="101"/>
      <c r="F2" s="101"/>
      <c r="G2" s="101"/>
      <c r="H2" s="101"/>
      <c r="I2" s="101"/>
      <c r="J2" s="101"/>
      <c r="K2" s="101"/>
      <c r="L2" s="101"/>
      <c r="M2" s="101"/>
      <c r="N2" s="1" t="s">
        <v>2</v>
      </c>
      <c r="O2" s="3"/>
      <c r="P2" s="12"/>
      <c r="Q2" s="12"/>
      <c r="R2" s="12"/>
      <c r="S2" s="12"/>
      <c r="T2" s="12"/>
      <c r="U2" s="12"/>
      <c r="V2" s="12"/>
      <c r="W2" s="12"/>
      <c r="X2" s="12"/>
      <c r="Y2" s="12"/>
      <c r="Z2" s="12"/>
    </row>
    <row r="3" spans="1:26" ht="16.5" customHeight="1" x14ac:dyDescent="0.3">
      <c r="A3" s="95"/>
      <c r="B3" s="96" t="s">
        <v>3</v>
      </c>
      <c r="C3" s="96"/>
      <c r="D3" s="96"/>
      <c r="E3" s="96"/>
      <c r="F3" s="96"/>
      <c r="G3" s="96"/>
      <c r="H3" s="96"/>
      <c r="I3" s="96"/>
      <c r="J3" s="96"/>
      <c r="K3" s="96"/>
      <c r="L3" s="96"/>
      <c r="M3" s="96"/>
      <c r="N3" s="97" t="s">
        <v>4</v>
      </c>
      <c r="O3" s="97"/>
      <c r="P3" s="12"/>
      <c r="Q3" s="12"/>
      <c r="R3" s="12"/>
      <c r="S3" s="12"/>
      <c r="T3" s="12"/>
      <c r="U3" s="12"/>
      <c r="V3" s="12"/>
      <c r="W3" s="12"/>
      <c r="X3" s="12"/>
      <c r="Y3" s="12"/>
      <c r="Z3" s="12"/>
    </row>
    <row r="4" spans="1:26" ht="16.5" customHeight="1" x14ac:dyDescent="0.3">
      <c r="A4" s="95"/>
      <c r="B4" s="96"/>
      <c r="C4" s="96"/>
      <c r="D4" s="96"/>
      <c r="E4" s="96"/>
      <c r="F4" s="96"/>
      <c r="G4" s="96"/>
      <c r="H4" s="96"/>
      <c r="I4" s="96"/>
      <c r="J4" s="96"/>
      <c r="K4" s="96"/>
      <c r="L4" s="96"/>
      <c r="M4" s="96"/>
      <c r="N4" s="1" t="s">
        <v>56</v>
      </c>
      <c r="O4" s="3"/>
      <c r="P4" s="12"/>
      <c r="Q4" s="12"/>
      <c r="R4" s="12"/>
      <c r="S4" s="12"/>
      <c r="T4" s="12"/>
      <c r="U4" s="12"/>
      <c r="V4" s="12"/>
      <c r="W4" s="12"/>
      <c r="X4" s="12"/>
      <c r="Y4" s="12"/>
      <c r="Z4" s="12"/>
    </row>
    <row r="5" spans="1:26" ht="16.5" customHeight="1" x14ac:dyDescent="0.3">
      <c r="A5" s="80"/>
      <c r="B5" s="80"/>
      <c r="C5" s="80"/>
      <c r="D5" s="80"/>
      <c r="E5" s="80"/>
      <c r="F5" s="80"/>
      <c r="G5" s="80"/>
      <c r="H5" s="80"/>
      <c r="I5" s="80"/>
      <c r="J5" s="80"/>
      <c r="K5" s="80"/>
      <c r="L5" s="80"/>
      <c r="M5" s="80"/>
      <c r="N5" s="80"/>
      <c r="O5" s="80"/>
      <c r="P5" s="12"/>
      <c r="Q5" s="12"/>
      <c r="R5" s="12"/>
      <c r="S5" s="12"/>
      <c r="T5" s="12"/>
      <c r="U5" s="12"/>
      <c r="V5" s="12"/>
      <c r="W5" s="12"/>
      <c r="X5" s="12"/>
      <c r="Y5" s="12"/>
      <c r="Z5" s="12"/>
    </row>
    <row r="6" spans="1:26" ht="16.5" customHeight="1" x14ac:dyDescent="0.3">
      <c r="A6" s="85" t="s">
        <v>7</v>
      </c>
      <c r="B6" s="85"/>
      <c r="C6" s="85"/>
      <c r="D6" s="85"/>
      <c r="E6" s="100" t="str">
        <f>Identificacion!C7</f>
        <v>Desempeño de la Gestión Documental</v>
      </c>
      <c r="F6" s="100"/>
      <c r="G6" s="100"/>
      <c r="H6" s="100"/>
      <c r="I6" s="100"/>
      <c r="J6" s="100"/>
      <c r="K6" s="100"/>
      <c r="L6" s="100"/>
      <c r="M6" s="100"/>
      <c r="N6" s="100"/>
      <c r="O6" s="100"/>
      <c r="P6" s="12"/>
      <c r="Q6" s="12"/>
      <c r="R6" s="12"/>
      <c r="S6" s="12"/>
      <c r="T6" s="12"/>
      <c r="U6" s="12"/>
      <c r="V6" s="12"/>
      <c r="W6" s="12"/>
      <c r="X6" s="12"/>
      <c r="Y6" s="12"/>
      <c r="Z6" s="12"/>
    </row>
    <row r="7" spans="1:26" ht="16.5" customHeight="1" x14ac:dyDescent="0.3">
      <c r="A7" s="85" t="s">
        <v>57</v>
      </c>
      <c r="B7" s="85"/>
      <c r="C7" s="85"/>
      <c r="D7" s="85"/>
      <c r="E7" s="88" t="s">
        <v>225</v>
      </c>
      <c r="F7" s="88"/>
      <c r="G7" s="88"/>
      <c r="H7" s="88"/>
      <c r="I7" s="88"/>
      <c r="J7" s="88"/>
      <c r="K7" s="88"/>
      <c r="L7" s="88"/>
      <c r="M7" s="88"/>
      <c r="N7" s="88"/>
      <c r="O7" s="88"/>
      <c r="P7" s="12"/>
      <c r="Q7" s="12"/>
      <c r="R7" s="12"/>
      <c r="S7" s="12"/>
      <c r="T7" s="12"/>
      <c r="U7" s="12"/>
      <c r="V7" s="12"/>
      <c r="W7" s="12"/>
      <c r="X7" s="12"/>
      <c r="Y7" s="12"/>
      <c r="Z7" s="12"/>
    </row>
    <row r="8" spans="1:26" ht="16.5" customHeight="1" x14ac:dyDescent="0.3">
      <c r="A8" s="85" t="s">
        <v>58</v>
      </c>
      <c r="B8" s="85"/>
      <c r="C8" s="85"/>
      <c r="D8" s="85"/>
      <c r="E8" s="88" t="s">
        <v>226</v>
      </c>
      <c r="F8" s="88"/>
      <c r="G8" s="88"/>
      <c r="H8" s="88"/>
      <c r="I8" s="85" t="s">
        <v>59</v>
      </c>
      <c r="J8" s="85"/>
      <c r="K8" s="85"/>
      <c r="L8" s="119">
        <v>43557</v>
      </c>
      <c r="M8" s="83"/>
      <c r="N8" s="83"/>
      <c r="O8" s="83"/>
      <c r="P8" s="12"/>
      <c r="Q8" s="12"/>
      <c r="R8" s="12"/>
      <c r="S8" s="12"/>
      <c r="T8" s="12"/>
      <c r="U8" s="12"/>
      <c r="V8" s="12"/>
      <c r="W8" s="12"/>
      <c r="X8" s="12"/>
      <c r="Y8" s="12"/>
      <c r="Z8" s="12"/>
    </row>
    <row r="9" spans="1:26" ht="16.5" customHeight="1" x14ac:dyDescent="0.3">
      <c r="A9" s="85" t="s">
        <v>60</v>
      </c>
      <c r="B9" s="85"/>
      <c r="C9" s="85"/>
      <c r="D9" s="85"/>
      <c r="E9" s="88" t="s">
        <v>227</v>
      </c>
      <c r="F9" s="88"/>
      <c r="G9" s="88"/>
      <c r="H9" s="88"/>
      <c r="I9" s="88"/>
      <c r="J9" s="88"/>
      <c r="K9" s="88"/>
      <c r="L9" s="88"/>
      <c r="M9" s="88"/>
      <c r="N9" s="88"/>
      <c r="O9" s="88"/>
      <c r="P9" s="12"/>
      <c r="Q9" s="12"/>
      <c r="R9" s="12"/>
      <c r="S9" s="12"/>
      <c r="T9" s="12"/>
      <c r="U9" s="12"/>
      <c r="V9" s="12"/>
      <c r="W9" s="12"/>
      <c r="X9" s="12"/>
      <c r="Y9" s="12"/>
      <c r="Z9" s="12"/>
    </row>
    <row r="10" spans="1:26" ht="16.5" customHeight="1" x14ac:dyDescent="0.3">
      <c r="A10" s="80"/>
      <c r="B10" s="80"/>
      <c r="C10" s="80"/>
      <c r="D10" s="80"/>
      <c r="E10" s="80"/>
      <c r="F10" s="80"/>
      <c r="G10" s="80"/>
      <c r="H10" s="80"/>
      <c r="I10" s="80"/>
      <c r="J10" s="80"/>
      <c r="K10" s="80"/>
      <c r="L10" s="80"/>
      <c r="M10" s="80"/>
      <c r="N10" s="80"/>
      <c r="O10" s="80"/>
      <c r="P10" s="12"/>
      <c r="Q10" s="12"/>
      <c r="R10" s="12"/>
      <c r="S10" s="12"/>
      <c r="T10" s="12"/>
      <c r="U10" s="12"/>
      <c r="V10" s="12"/>
      <c r="W10" s="12"/>
      <c r="X10" s="12"/>
      <c r="Y10" s="12"/>
      <c r="Z10" s="12"/>
    </row>
    <row r="11" spans="1:26" ht="16.5" customHeight="1" x14ac:dyDescent="0.3">
      <c r="A11" s="99" t="s">
        <v>61</v>
      </c>
      <c r="B11" s="99"/>
      <c r="C11" s="99"/>
      <c r="D11" s="99"/>
      <c r="E11" s="99"/>
      <c r="F11" s="99"/>
      <c r="G11" s="99"/>
      <c r="H11" s="99"/>
      <c r="I11" s="99"/>
      <c r="J11" s="99"/>
      <c r="K11" s="99"/>
      <c r="L11" s="99"/>
      <c r="M11" s="99"/>
      <c r="N11" s="99"/>
      <c r="O11" s="99"/>
      <c r="P11" s="12"/>
      <c r="Q11" s="12"/>
      <c r="R11" s="12"/>
      <c r="S11" s="12"/>
      <c r="T11" s="12"/>
      <c r="U11" s="12"/>
      <c r="V11" s="12"/>
      <c r="W11" s="12"/>
      <c r="X11" s="12"/>
      <c r="Y11" s="12"/>
      <c r="Z11" s="12"/>
    </row>
    <row r="12" spans="1:26" ht="16.5" customHeight="1" x14ac:dyDescent="0.3">
      <c r="A12" s="13" t="s">
        <v>21</v>
      </c>
      <c r="B12" s="99" t="s">
        <v>22</v>
      </c>
      <c r="C12" s="99"/>
      <c r="D12" s="14" t="s">
        <v>62</v>
      </c>
      <c r="E12" s="14" t="s">
        <v>63</v>
      </c>
      <c r="F12" s="14" t="s">
        <v>64</v>
      </c>
      <c r="G12" s="14" t="s">
        <v>65</v>
      </c>
      <c r="H12" s="14" t="s">
        <v>66</v>
      </c>
      <c r="I12" s="14" t="s">
        <v>67</v>
      </c>
      <c r="J12" s="14" t="s">
        <v>68</v>
      </c>
      <c r="K12" s="14" t="s">
        <v>69</v>
      </c>
      <c r="L12" s="14" t="s">
        <v>70</v>
      </c>
      <c r="M12" s="14" t="s">
        <v>71</v>
      </c>
      <c r="N12" s="14" t="s">
        <v>72</v>
      </c>
      <c r="O12" s="14" t="s">
        <v>73</v>
      </c>
      <c r="P12" s="12"/>
      <c r="Q12" s="12"/>
      <c r="R12" s="12"/>
      <c r="S12" s="12"/>
      <c r="T12" s="12"/>
      <c r="U12" s="12"/>
      <c r="V12" s="12"/>
      <c r="W12" s="12"/>
      <c r="X12" s="12"/>
      <c r="Y12" s="12"/>
      <c r="Z12" s="12"/>
    </row>
    <row r="13" spans="1:26" ht="30.75" customHeight="1" x14ac:dyDescent="0.3">
      <c r="A13" s="82" t="str">
        <f>+Identificacion!B16</f>
        <v>1.1 Transferencias primarias</v>
      </c>
      <c r="B13" s="9" t="str">
        <f>+Identificacion!E16</f>
        <v>Cantidad de transferencias efectuadas</v>
      </c>
      <c r="C13" s="5" t="str">
        <f>+Identificacion!D16</f>
        <v>a</v>
      </c>
      <c r="D13" s="9"/>
      <c r="E13" s="9"/>
      <c r="F13" s="9">
        <v>1</v>
      </c>
      <c r="G13" s="9"/>
      <c r="H13" s="9"/>
      <c r="I13" s="9"/>
      <c r="J13" s="9"/>
      <c r="K13" s="9"/>
      <c r="L13" s="9"/>
      <c r="M13" s="9"/>
      <c r="N13" s="9"/>
      <c r="O13" s="9"/>
      <c r="P13" s="12"/>
      <c r="Q13" s="12"/>
      <c r="R13" s="12"/>
      <c r="S13" s="12"/>
      <c r="T13" s="12"/>
      <c r="U13" s="12"/>
      <c r="V13" s="12"/>
      <c r="W13" s="12"/>
      <c r="X13" s="12"/>
      <c r="Y13" s="12"/>
      <c r="Z13" s="12"/>
    </row>
    <row r="14" spans="1:26" ht="30.75" customHeight="1" x14ac:dyDescent="0.3">
      <c r="A14" s="82"/>
      <c r="B14" s="9" t="str">
        <f>+Identificacion!E17</f>
        <v>Cantidad de transferencias programadas</v>
      </c>
      <c r="C14" s="5" t="str">
        <f>+Identificacion!D17</f>
        <v>b</v>
      </c>
      <c r="D14" s="67"/>
      <c r="E14" s="67"/>
      <c r="F14" s="67">
        <v>3</v>
      </c>
      <c r="G14" s="67"/>
      <c r="H14" s="67"/>
      <c r="I14" s="67"/>
      <c r="J14" s="67"/>
      <c r="K14" s="67"/>
      <c r="L14" s="9"/>
      <c r="M14" s="9"/>
      <c r="N14" s="9"/>
      <c r="O14" s="9"/>
      <c r="P14" s="12"/>
      <c r="Q14" s="12"/>
      <c r="R14" s="12"/>
      <c r="S14" s="12"/>
      <c r="T14" s="12"/>
      <c r="U14" s="12"/>
      <c r="V14" s="12"/>
      <c r="W14" s="12"/>
      <c r="X14" s="12"/>
      <c r="Y14" s="12"/>
      <c r="Z14" s="12"/>
    </row>
    <row r="15" spans="1:26" ht="30.75" customHeight="1" x14ac:dyDescent="0.3">
      <c r="A15" s="82" t="str">
        <f>+Identificacion!B18</f>
        <v>2.1 Expedientes contractuales (2017)</v>
      </c>
      <c r="B15" s="9" t="str">
        <f>+Identificacion!E18</f>
        <v>Cantidad de expedientes contractuales del 2017 inventariados</v>
      </c>
      <c r="C15" s="5" t="str">
        <f>+Identificacion!D18</f>
        <v>a</v>
      </c>
      <c r="D15" s="9"/>
      <c r="E15" s="9"/>
      <c r="F15" s="9">
        <v>700</v>
      </c>
      <c r="G15" s="9"/>
      <c r="H15" s="9"/>
      <c r="I15" s="9"/>
      <c r="J15" s="9"/>
      <c r="K15" s="9"/>
      <c r="L15" s="9"/>
      <c r="M15" s="15"/>
      <c r="N15" s="15"/>
      <c r="O15" s="69"/>
      <c r="P15" s="12"/>
      <c r="Q15" s="12"/>
      <c r="R15" s="12"/>
      <c r="S15" s="12"/>
      <c r="T15" s="12"/>
      <c r="U15" s="12"/>
      <c r="V15" s="12"/>
      <c r="W15" s="12"/>
      <c r="X15" s="12"/>
      <c r="Y15" s="12"/>
      <c r="Z15" s="12"/>
    </row>
    <row r="16" spans="1:26" ht="30.75" customHeight="1" x14ac:dyDescent="0.3">
      <c r="A16" s="82"/>
      <c r="B16" s="9" t="str">
        <f>+Identificacion!E19</f>
        <v>Cantidad de expedientes contractuales del 2017 programados para inventariar</v>
      </c>
      <c r="C16" s="5" t="str">
        <f>+Identificacion!D19</f>
        <v>b</v>
      </c>
      <c r="D16" s="9"/>
      <c r="E16" s="67"/>
      <c r="F16" s="67">
        <v>600</v>
      </c>
      <c r="G16" s="67"/>
      <c r="H16" s="67"/>
      <c r="I16" s="67"/>
      <c r="J16" s="67"/>
      <c r="K16" s="67"/>
      <c r="L16" s="67"/>
      <c r="M16" s="67"/>
      <c r="N16" s="67"/>
      <c r="O16" s="67"/>
      <c r="P16" s="12"/>
      <c r="Q16" s="12"/>
      <c r="R16" s="12"/>
      <c r="S16" s="12"/>
      <c r="T16" s="12"/>
      <c r="U16" s="12"/>
      <c r="V16" s="12"/>
      <c r="W16" s="12"/>
      <c r="X16" s="12"/>
      <c r="Y16" s="12"/>
      <c r="Z16" s="12"/>
    </row>
    <row r="17" spans="1:26" ht="30.75" customHeight="1" x14ac:dyDescent="0.3">
      <c r="A17" s="82" t="str">
        <f>+Identificacion!B20</f>
        <v>3.1 Satisfacción frente al servicio recibido</v>
      </c>
      <c r="B17" s="9" t="str">
        <f>+Identificacion!E20</f>
        <v>Cantidad encuestas respondidas con calificación "buena"</v>
      </c>
      <c r="C17" s="5" t="str">
        <f>+Identificacion!D20</f>
        <v>a</v>
      </c>
      <c r="D17" s="9"/>
      <c r="E17" s="9"/>
      <c r="F17" s="9">
        <v>117</v>
      </c>
      <c r="G17" s="68"/>
      <c r="H17" s="68"/>
      <c r="I17" s="68"/>
      <c r="J17" s="68"/>
      <c r="K17" s="68"/>
      <c r="L17" s="68"/>
      <c r="M17" s="68"/>
      <c r="N17" s="68"/>
      <c r="O17" s="68"/>
      <c r="P17" s="12"/>
      <c r="Q17" s="12"/>
      <c r="R17" s="12"/>
      <c r="S17" s="12"/>
      <c r="T17" s="12"/>
      <c r="U17" s="12"/>
      <c r="V17" s="12"/>
      <c r="W17" s="12"/>
      <c r="X17" s="12"/>
      <c r="Y17" s="12"/>
      <c r="Z17" s="12"/>
    </row>
    <row r="18" spans="1:26" ht="30.75" customHeight="1" x14ac:dyDescent="0.3">
      <c r="A18" s="82"/>
      <c r="B18" s="9" t="str">
        <f>+Identificacion!E21</f>
        <v>Cantidad total de encuentas respondidas en el mes</v>
      </c>
      <c r="C18" s="5" t="str">
        <f>+Identificacion!D21</f>
        <v>b</v>
      </c>
      <c r="D18" s="9"/>
      <c r="E18" s="9"/>
      <c r="F18" s="9">
        <v>117</v>
      </c>
      <c r="G18" s="68"/>
      <c r="H18" s="68"/>
      <c r="I18" s="68"/>
      <c r="J18" s="68"/>
      <c r="K18" s="68"/>
      <c r="L18" s="71"/>
      <c r="M18" s="71"/>
      <c r="N18" s="71"/>
      <c r="O18" s="71"/>
      <c r="P18" s="12"/>
      <c r="Q18" s="12"/>
      <c r="R18" s="12"/>
      <c r="S18" s="12"/>
      <c r="T18" s="12"/>
      <c r="U18" s="12"/>
      <c r="V18" s="12"/>
      <c r="W18" s="12"/>
      <c r="X18" s="12"/>
      <c r="Y18" s="12"/>
      <c r="Z18" s="12"/>
    </row>
    <row r="19" spans="1:26" ht="30.75" customHeight="1" x14ac:dyDescent="0.3">
      <c r="A19" s="82" t="s">
        <v>217</v>
      </c>
      <c r="B19" s="9" t="str">
        <f>+Identificacion!E22</f>
        <v>Acciones cumplidas</v>
      </c>
      <c r="C19" s="5" t="str">
        <f>+Identificacion!D22</f>
        <v>a</v>
      </c>
      <c r="D19" s="68"/>
      <c r="E19" s="68"/>
      <c r="F19" s="68">
        <v>1</v>
      </c>
      <c r="G19" s="68"/>
      <c r="H19" s="68"/>
      <c r="I19" s="68"/>
      <c r="J19" s="68"/>
      <c r="K19" s="68"/>
      <c r="L19" s="71"/>
      <c r="M19" s="71"/>
      <c r="N19" s="71"/>
      <c r="O19" s="71"/>
      <c r="P19" s="12"/>
      <c r="Q19" s="12"/>
      <c r="R19" s="12"/>
      <c r="S19" s="12"/>
      <c r="T19" s="12"/>
      <c r="U19" s="12"/>
      <c r="V19" s="12"/>
      <c r="W19" s="12"/>
      <c r="X19" s="12"/>
      <c r="Y19" s="12"/>
      <c r="Z19" s="12"/>
    </row>
    <row r="20" spans="1:26" ht="30.75" customHeight="1" x14ac:dyDescent="0.3">
      <c r="A20" s="82"/>
      <c r="B20" s="9" t="str">
        <f>+Identificacion!E23</f>
        <v>Acciones programadas en el cronograma</v>
      </c>
      <c r="C20" s="5" t="str">
        <f>+Identificacion!D23</f>
        <v>b</v>
      </c>
      <c r="D20" s="68"/>
      <c r="E20" s="68"/>
      <c r="F20" s="68">
        <v>2</v>
      </c>
      <c r="G20" s="68"/>
      <c r="H20" s="68"/>
      <c r="I20" s="68"/>
      <c r="J20" s="68"/>
      <c r="K20" s="68"/>
      <c r="L20" s="71"/>
      <c r="M20" s="71"/>
      <c r="N20" s="71"/>
      <c r="O20" s="71"/>
      <c r="P20" s="12"/>
      <c r="Q20" s="12"/>
      <c r="R20" s="12"/>
      <c r="S20" s="12"/>
      <c r="T20" s="12"/>
      <c r="U20" s="12"/>
      <c r="V20" s="12"/>
      <c r="W20" s="12"/>
      <c r="X20" s="12"/>
      <c r="Y20" s="12"/>
      <c r="Z20" s="12"/>
    </row>
    <row r="21" spans="1:26" ht="30.75" customHeight="1" x14ac:dyDescent="0.3">
      <c r="A21" s="82" t="str">
        <f>+Identificacion!B24</f>
        <v>4.2 Tablas de retención documental</v>
      </c>
      <c r="B21" s="9" t="str">
        <f>+Identificacion!E24</f>
        <v>Cantidad de documentos sin TRD a la fecha</v>
      </c>
      <c r="C21" s="5" t="str">
        <f>+Identificacion!D24</f>
        <v>a</v>
      </c>
      <c r="D21" s="9"/>
      <c r="E21" s="9"/>
      <c r="F21" s="73">
        <v>3643</v>
      </c>
      <c r="G21" s="15"/>
      <c r="H21" s="15"/>
      <c r="I21" s="15"/>
      <c r="J21" s="15"/>
      <c r="K21" s="15"/>
      <c r="L21" s="72"/>
      <c r="M21" s="71"/>
      <c r="N21" s="71"/>
      <c r="O21" s="71"/>
      <c r="P21" s="12"/>
      <c r="Q21" s="12"/>
      <c r="R21" s="12"/>
      <c r="S21" s="12"/>
      <c r="T21" s="12"/>
      <c r="U21" s="12"/>
      <c r="V21" s="12"/>
      <c r="W21" s="12"/>
      <c r="X21" s="12"/>
      <c r="Y21" s="12"/>
      <c r="Z21" s="12"/>
    </row>
    <row r="22" spans="1:26" ht="30.75" customHeight="1" x14ac:dyDescent="0.3">
      <c r="A22" s="82"/>
      <c r="B22" s="9" t="str">
        <f>+Identificacion!E25</f>
        <v>Cantidad de documentos pendientes por aplicar TRD a la fecha</v>
      </c>
      <c r="C22" s="5" t="str">
        <f>+Identificacion!D25</f>
        <v>b</v>
      </c>
      <c r="D22" s="9"/>
      <c r="E22" s="9"/>
      <c r="F22" s="73">
        <v>3643</v>
      </c>
      <c r="G22" s="15"/>
      <c r="H22" s="15"/>
      <c r="I22" s="15"/>
      <c r="J22" s="15"/>
      <c r="K22" s="15"/>
      <c r="L22" s="72"/>
      <c r="M22" s="71"/>
      <c r="N22" s="71"/>
      <c r="O22" s="71"/>
      <c r="P22" s="12"/>
      <c r="Q22" s="12"/>
      <c r="R22" s="12"/>
      <c r="S22" s="12"/>
      <c r="T22" s="12"/>
      <c r="U22" s="12"/>
      <c r="V22" s="12"/>
      <c r="W22" s="12"/>
      <c r="X22" s="12"/>
      <c r="Y22" s="12"/>
      <c r="Z22" s="12"/>
    </row>
    <row r="23" spans="1:26" ht="16.5" customHeight="1" x14ac:dyDescent="0.25"/>
    <row r="24" spans="1:26" ht="16.5" customHeight="1" x14ac:dyDescent="0.25"/>
    <row r="25" spans="1:26" ht="16.5" customHeight="1" x14ac:dyDescent="0.25"/>
    <row r="26" spans="1:26" ht="16.5" customHeight="1" x14ac:dyDescent="0.25"/>
    <row r="27" spans="1:26" ht="16.5" customHeight="1" x14ac:dyDescent="0.25"/>
    <row r="28" spans="1:26" ht="16.5" customHeight="1" x14ac:dyDescent="0.25"/>
    <row r="29" spans="1:26" ht="16.5" customHeight="1" x14ac:dyDescent="0.25"/>
    <row r="30" spans="1:26" ht="16.5" customHeight="1" x14ac:dyDescent="0.25"/>
    <row r="31" spans="1:26" ht="16.5" customHeight="1" x14ac:dyDescent="0.25"/>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sheetData>
  <mergeCells count="23">
    <mergeCell ref="A1:A4"/>
    <mergeCell ref="B1:M2"/>
    <mergeCell ref="B3:M4"/>
    <mergeCell ref="N3:O3"/>
    <mergeCell ref="A5:O5"/>
    <mergeCell ref="A6:D6"/>
    <mergeCell ref="E6:O6"/>
    <mergeCell ref="A7:D7"/>
    <mergeCell ref="E7:O7"/>
    <mergeCell ref="A8:D8"/>
    <mergeCell ref="E8:H8"/>
    <mergeCell ref="I8:K8"/>
    <mergeCell ref="L8:O8"/>
    <mergeCell ref="A9:D9"/>
    <mergeCell ref="E9:O9"/>
    <mergeCell ref="A10:O10"/>
    <mergeCell ref="A11:O11"/>
    <mergeCell ref="B12:C12"/>
    <mergeCell ref="A13:A14"/>
    <mergeCell ref="A15:A16"/>
    <mergeCell ref="A17:A18"/>
    <mergeCell ref="A19:A20"/>
    <mergeCell ref="A21:A22"/>
  </mergeCells>
  <pageMargins left="0.7" right="0.7" top="0.75" bottom="0.75" header="0.51180555555555496" footer="0.51180555555555496"/>
  <pageSetup scale="82"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sheetPr>
  <dimension ref="A1:Z1006"/>
  <sheetViews>
    <sheetView showGridLines="0" tabSelected="1" zoomScaleNormal="100" workbookViewId="0">
      <selection activeCell="J22" sqref="J22"/>
    </sheetView>
  </sheetViews>
  <sheetFormatPr baseColWidth="10" defaultColWidth="9.140625" defaultRowHeight="15" x14ac:dyDescent="0.25"/>
  <cols>
    <col min="1" max="1" width="36.28515625" customWidth="1"/>
    <col min="2" max="2" width="11.28515625" customWidth="1"/>
    <col min="3" max="3" width="12" customWidth="1"/>
    <col min="4" max="14" width="11.140625" customWidth="1"/>
    <col min="15" max="1025" width="14.42578125" customWidth="1"/>
  </cols>
  <sheetData>
    <row r="1" spans="1:26" ht="16.5" customHeight="1" x14ac:dyDescent="0.3">
      <c r="A1" s="95"/>
      <c r="B1" s="96" t="s">
        <v>0</v>
      </c>
      <c r="C1" s="96"/>
      <c r="D1" s="96"/>
      <c r="E1" s="96"/>
      <c r="F1" s="96"/>
      <c r="G1" s="96"/>
      <c r="H1" s="96"/>
      <c r="I1" s="96"/>
      <c r="J1" s="96"/>
      <c r="K1" s="96"/>
      <c r="L1" s="96"/>
      <c r="M1" s="11" t="s">
        <v>1</v>
      </c>
      <c r="N1" s="1"/>
      <c r="P1" s="12"/>
      <c r="Q1" s="12"/>
      <c r="R1" s="12"/>
      <c r="S1" s="12"/>
      <c r="T1" s="12"/>
      <c r="U1" s="12"/>
      <c r="V1" s="12"/>
      <c r="W1" s="12"/>
      <c r="X1" s="12"/>
      <c r="Y1" s="12"/>
      <c r="Z1" s="12"/>
    </row>
    <row r="2" spans="1:26" ht="16.5" customHeight="1" x14ac:dyDescent="0.3">
      <c r="A2" s="95"/>
      <c r="B2" s="96"/>
      <c r="C2" s="96"/>
      <c r="D2" s="96"/>
      <c r="E2" s="96"/>
      <c r="F2" s="96"/>
      <c r="G2" s="96"/>
      <c r="H2" s="96"/>
      <c r="I2" s="96"/>
      <c r="J2" s="96"/>
      <c r="K2" s="96"/>
      <c r="L2" s="96"/>
      <c r="M2" s="1" t="s">
        <v>2</v>
      </c>
      <c r="N2" s="3"/>
      <c r="P2" s="12"/>
      <c r="Q2" s="12"/>
      <c r="R2" s="12"/>
      <c r="S2" s="12"/>
      <c r="T2" s="12"/>
      <c r="U2" s="12"/>
      <c r="V2" s="12"/>
      <c r="W2" s="12"/>
      <c r="X2" s="12"/>
      <c r="Y2" s="12"/>
      <c r="Z2" s="12"/>
    </row>
    <row r="3" spans="1:26" ht="16.5" customHeight="1" x14ac:dyDescent="0.3">
      <c r="A3" s="95"/>
      <c r="B3" s="96" t="s">
        <v>3</v>
      </c>
      <c r="C3" s="96"/>
      <c r="D3" s="96"/>
      <c r="E3" s="96"/>
      <c r="F3" s="96"/>
      <c r="G3" s="96"/>
      <c r="H3" s="96"/>
      <c r="I3" s="96"/>
      <c r="J3" s="96"/>
      <c r="K3" s="96"/>
      <c r="L3" s="96"/>
      <c r="M3" s="16" t="s">
        <v>4</v>
      </c>
      <c r="N3" s="17"/>
      <c r="P3" s="12"/>
      <c r="Q3" s="12"/>
      <c r="R3" s="12"/>
      <c r="S3" s="12"/>
      <c r="T3" s="12"/>
      <c r="U3" s="12"/>
      <c r="V3" s="12"/>
      <c r="W3" s="12"/>
      <c r="X3" s="12"/>
      <c r="Y3" s="12"/>
      <c r="Z3" s="12"/>
    </row>
    <row r="4" spans="1:26" ht="16.5" customHeight="1" x14ac:dyDescent="0.3">
      <c r="A4" s="95"/>
      <c r="B4" s="96"/>
      <c r="C4" s="96"/>
      <c r="D4" s="96"/>
      <c r="E4" s="96"/>
      <c r="F4" s="96"/>
      <c r="G4" s="96"/>
      <c r="H4" s="96"/>
      <c r="I4" s="96"/>
      <c r="J4" s="96"/>
      <c r="K4" s="96"/>
      <c r="L4" s="96"/>
      <c r="M4" s="1" t="s">
        <v>74</v>
      </c>
      <c r="N4" s="3"/>
      <c r="P4" s="12"/>
      <c r="Q4" s="12"/>
      <c r="R4" s="12"/>
      <c r="S4" s="12"/>
      <c r="T4" s="12"/>
      <c r="U4" s="12"/>
      <c r="V4" s="12"/>
      <c r="W4" s="12"/>
      <c r="X4" s="12"/>
      <c r="Y4" s="12"/>
      <c r="Z4" s="12"/>
    </row>
    <row r="5" spans="1:26" ht="16.5" customHeight="1" x14ac:dyDescent="0.3">
      <c r="A5" s="117"/>
      <c r="B5" s="117"/>
      <c r="C5" s="117"/>
      <c r="D5" s="117"/>
      <c r="E5" s="117"/>
      <c r="F5" s="117"/>
      <c r="G5" s="117"/>
      <c r="H5" s="117"/>
      <c r="I5" s="117"/>
      <c r="J5" s="117"/>
      <c r="K5" s="117"/>
      <c r="L5" s="117"/>
      <c r="M5" s="117"/>
      <c r="N5" s="117"/>
      <c r="O5" s="12"/>
      <c r="P5" s="12"/>
      <c r="Q5" s="12"/>
      <c r="R5" s="12"/>
      <c r="S5" s="12"/>
      <c r="T5" s="12"/>
      <c r="U5" s="12"/>
      <c r="V5" s="12"/>
      <c r="W5" s="12"/>
      <c r="X5" s="12"/>
      <c r="Y5" s="12"/>
      <c r="Z5" s="12"/>
    </row>
    <row r="6" spans="1:26" ht="16.5" customHeight="1" x14ac:dyDescent="0.3">
      <c r="A6" s="113" t="s">
        <v>7</v>
      </c>
      <c r="B6" s="114"/>
      <c r="C6" s="115"/>
      <c r="D6" s="118" t="str">
        <f>Identificacion!C7</f>
        <v>Desempeño de la Gestión Documental</v>
      </c>
      <c r="E6" s="114"/>
      <c r="F6" s="114"/>
      <c r="G6" s="114"/>
      <c r="H6" s="114"/>
      <c r="I6" s="114"/>
      <c r="J6" s="114"/>
      <c r="K6" s="114"/>
      <c r="L6" s="114"/>
      <c r="M6" s="114"/>
      <c r="N6" s="115"/>
      <c r="O6" s="12"/>
      <c r="P6" s="12"/>
      <c r="Q6" s="12"/>
      <c r="R6" s="12"/>
      <c r="S6" s="12"/>
      <c r="T6" s="12"/>
      <c r="U6" s="12"/>
      <c r="V6" s="12"/>
      <c r="W6" s="12"/>
      <c r="X6" s="12"/>
      <c r="Y6" s="12"/>
      <c r="Z6" s="12"/>
    </row>
    <row r="7" spans="1:26" ht="16.5" customHeight="1" x14ac:dyDescent="0.3">
      <c r="A7" s="113" t="s">
        <v>75</v>
      </c>
      <c r="B7" s="114"/>
      <c r="C7" s="115"/>
      <c r="D7" s="116"/>
      <c r="E7" s="114"/>
      <c r="F7" s="114"/>
      <c r="G7" s="114"/>
      <c r="H7" s="114"/>
      <c r="I7" s="114"/>
      <c r="J7" s="114"/>
      <c r="K7" s="114"/>
      <c r="L7" s="114"/>
      <c r="M7" s="114"/>
      <c r="N7" s="115"/>
      <c r="O7" s="12"/>
      <c r="P7" s="12"/>
      <c r="Q7" s="12"/>
      <c r="R7" s="12"/>
      <c r="S7" s="12"/>
      <c r="T7" s="12"/>
      <c r="U7" s="12"/>
      <c r="V7" s="12"/>
      <c r="W7" s="12"/>
      <c r="X7" s="12"/>
      <c r="Y7" s="12"/>
      <c r="Z7" s="12"/>
    </row>
    <row r="8" spans="1:26" ht="16.5" customHeight="1" x14ac:dyDescent="0.3">
      <c r="A8" s="80"/>
      <c r="B8" s="80"/>
      <c r="C8" s="80"/>
      <c r="D8" s="80"/>
      <c r="E8" s="80"/>
      <c r="F8" s="80"/>
      <c r="G8" s="80"/>
      <c r="H8" s="80"/>
      <c r="I8" s="80"/>
      <c r="J8" s="80"/>
      <c r="K8" s="80"/>
      <c r="L8" s="80"/>
      <c r="M8" s="80"/>
      <c r="N8" s="80"/>
      <c r="O8" s="12"/>
      <c r="P8" s="12"/>
      <c r="Q8" s="12"/>
      <c r="R8" s="12"/>
      <c r="S8" s="12"/>
      <c r="T8" s="12"/>
      <c r="U8" s="12"/>
      <c r="V8" s="12"/>
      <c r="W8" s="12"/>
      <c r="X8" s="12"/>
      <c r="Y8" s="12"/>
      <c r="Z8" s="12"/>
    </row>
    <row r="9" spans="1:26" ht="16.5" customHeight="1" x14ac:dyDescent="0.3">
      <c r="A9" s="103" t="s">
        <v>76</v>
      </c>
      <c r="B9" s="103"/>
      <c r="C9" s="103"/>
      <c r="D9" s="103"/>
      <c r="E9" s="103"/>
      <c r="F9" s="103"/>
      <c r="G9" s="103"/>
      <c r="H9" s="103"/>
      <c r="I9" s="103"/>
      <c r="J9" s="103"/>
      <c r="K9" s="103"/>
      <c r="L9" s="103"/>
      <c r="M9" s="103"/>
      <c r="N9" s="103"/>
      <c r="O9" s="12"/>
      <c r="P9" s="12"/>
      <c r="Q9" s="12"/>
      <c r="R9" s="12"/>
      <c r="S9" s="12"/>
      <c r="T9" s="12"/>
      <c r="U9" s="12"/>
      <c r="V9" s="12"/>
      <c r="W9" s="12"/>
      <c r="X9" s="12"/>
      <c r="Y9" s="12"/>
      <c r="Z9" s="12"/>
    </row>
    <row r="10" spans="1:26" ht="16.5" customHeight="1" x14ac:dyDescent="0.3">
      <c r="A10" s="18" t="s">
        <v>77</v>
      </c>
      <c r="B10" s="19" t="s">
        <v>78</v>
      </c>
      <c r="C10" s="20" t="s">
        <v>79</v>
      </c>
      <c r="D10" s="20" t="s">
        <v>63</v>
      </c>
      <c r="E10" s="20" t="s">
        <v>64</v>
      </c>
      <c r="F10" s="20" t="s">
        <v>65</v>
      </c>
      <c r="G10" s="20" t="s">
        <v>66</v>
      </c>
      <c r="H10" s="20" t="s">
        <v>67</v>
      </c>
      <c r="I10" s="20" t="s">
        <v>68</v>
      </c>
      <c r="J10" s="20" t="s">
        <v>69</v>
      </c>
      <c r="K10" s="20" t="s">
        <v>80</v>
      </c>
      <c r="L10" s="20" t="s">
        <v>71</v>
      </c>
      <c r="M10" s="20" t="s">
        <v>72</v>
      </c>
      <c r="N10" s="20" t="s">
        <v>73</v>
      </c>
      <c r="O10" s="12"/>
      <c r="P10" s="12"/>
      <c r="Q10" s="12"/>
      <c r="R10" s="12"/>
      <c r="S10" s="12"/>
      <c r="T10" s="12"/>
      <c r="U10" s="12"/>
      <c r="V10" s="12"/>
      <c r="W10" s="12"/>
      <c r="X10" s="12"/>
      <c r="Y10" s="12"/>
      <c r="Z10" s="12"/>
    </row>
    <row r="11" spans="1:26" ht="16.5" customHeight="1" x14ac:dyDescent="0.3">
      <c r="A11" s="21" t="str">
        <f>+Identificacion!I16</f>
        <v>% cumplimiento del cronograma de transferencias primarias</v>
      </c>
      <c r="B11" s="5" t="s">
        <v>81</v>
      </c>
      <c r="C11" s="22"/>
      <c r="D11" s="22"/>
      <c r="E11" s="22">
        <f>IFERROR(+Seguimiento!F13/Seguimiento!F14,0)</f>
        <v>0.33333333333333331</v>
      </c>
      <c r="F11" s="22"/>
      <c r="G11" s="22"/>
      <c r="H11" s="22"/>
      <c r="I11" s="22"/>
      <c r="J11" s="22"/>
      <c r="K11" s="22"/>
      <c r="L11" s="22"/>
      <c r="M11" s="22"/>
      <c r="N11" s="22"/>
      <c r="O11" s="12"/>
      <c r="P11" s="12"/>
      <c r="Q11" s="12"/>
      <c r="R11" s="12"/>
      <c r="S11" s="12"/>
      <c r="T11" s="12"/>
      <c r="U11" s="12"/>
      <c r="V11" s="12"/>
      <c r="W11" s="12"/>
      <c r="X11" s="12"/>
      <c r="Y11" s="12"/>
      <c r="Z11" s="12"/>
    </row>
    <row r="12" spans="1:26" ht="16.5" customHeight="1" x14ac:dyDescent="0.3">
      <c r="A12" s="21" t="str">
        <f>+Identificacion!I18</f>
        <v>% de expedientes organizados</v>
      </c>
      <c r="B12" s="5" t="s">
        <v>81</v>
      </c>
      <c r="C12" s="22"/>
      <c r="D12" s="22"/>
      <c r="E12" s="22">
        <f>IFERROR(Seguimiento!F15/Seguimiento!F16,0)</f>
        <v>1.1666666666666667</v>
      </c>
      <c r="F12" s="22"/>
      <c r="G12" s="22"/>
      <c r="H12" s="22"/>
      <c r="I12" s="22"/>
      <c r="J12" s="22"/>
      <c r="K12" s="22"/>
      <c r="L12" s="22"/>
      <c r="M12" s="22"/>
      <c r="N12" s="22"/>
      <c r="O12" s="12"/>
      <c r="P12" s="12"/>
      <c r="Q12" s="12"/>
      <c r="R12" s="12"/>
      <c r="S12" s="12"/>
      <c r="T12" s="12"/>
      <c r="U12" s="12"/>
      <c r="V12" s="12"/>
      <c r="W12" s="12"/>
      <c r="X12" s="12"/>
      <c r="Y12" s="12"/>
      <c r="Z12" s="12"/>
    </row>
    <row r="13" spans="1:26" ht="16.5" customHeight="1" x14ac:dyDescent="0.3">
      <c r="A13" s="23" t="str">
        <f>+Identificacion!I20</f>
        <v>% de encuentas con calificación "buena"</v>
      </c>
      <c r="B13" s="5" t="s">
        <v>81</v>
      </c>
      <c r="C13" s="22"/>
      <c r="D13" s="22"/>
      <c r="E13" s="22">
        <f>IFERROR(Seguimiento!F17/Seguimiento!F18,0)</f>
        <v>1</v>
      </c>
      <c r="F13" s="22"/>
      <c r="G13" s="22"/>
      <c r="H13" s="22"/>
      <c r="I13" s="22"/>
      <c r="J13" s="22"/>
      <c r="K13" s="22"/>
      <c r="L13" s="22"/>
      <c r="M13" s="22"/>
      <c r="N13" s="22"/>
      <c r="O13" s="12"/>
      <c r="P13" s="12"/>
      <c r="Q13" s="12"/>
      <c r="R13" s="12"/>
      <c r="S13" s="12"/>
      <c r="T13" s="12"/>
      <c r="U13" s="12"/>
      <c r="V13" s="12"/>
      <c r="W13" s="12"/>
      <c r="X13" s="12"/>
      <c r="Y13" s="12"/>
      <c r="Z13" s="12"/>
    </row>
    <row r="14" spans="1:26" ht="16.5" customHeight="1" x14ac:dyDescent="0.3">
      <c r="A14" s="23" t="str">
        <f>+Identificacion!I22</f>
        <v>% de implementación del PGD</v>
      </c>
      <c r="B14" s="5" t="s">
        <v>81</v>
      </c>
      <c r="C14" s="22"/>
      <c r="D14" s="22"/>
      <c r="E14" s="22">
        <f>IFERROR(Seguimiento!F19/Seguimiento!F20,0)</f>
        <v>0.5</v>
      </c>
      <c r="F14" s="22"/>
      <c r="G14" s="22"/>
      <c r="H14" s="22"/>
      <c r="I14" s="22"/>
      <c r="J14" s="22"/>
      <c r="K14" s="22"/>
      <c r="L14" s="22"/>
      <c r="M14" s="22"/>
      <c r="N14" s="22"/>
      <c r="O14" s="12"/>
      <c r="P14" s="12"/>
      <c r="Q14" s="12"/>
      <c r="R14" s="12"/>
      <c r="S14" s="12"/>
      <c r="T14" s="12"/>
      <c r="U14" s="12"/>
      <c r="V14" s="12"/>
      <c r="W14" s="12"/>
      <c r="X14" s="12"/>
      <c r="Y14" s="12"/>
      <c r="Z14" s="12"/>
    </row>
    <row r="15" spans="1:26" ht="16.5" customHeight="1" x14ac:dyDescent="0.3">
      <c r="A15" s="24" t="str">
        <f>+Identificacion!I24</f>
        <v>% aplicación de las TRD</v>
      </c>
      <c r="B15" s="5" t="s">
        <v>81</v>
      </c>
      <c r="C15" s="22"/>
      <c r="D15" s="22"/>
      <c r="E15" s="22">
        <f>IFERROR(Seguimiento!F21/Seguimiento!F22,0)</f>
        <v>1</v>
      </c>
      <c r="F15" s="22"/>
      <c r="G15" s="22"/>
      <c r="H15" s="22"/>
      <c r="I15" s="22"/>
      <c r="J15" s="22"/>
      <c r="K15" s="22"/>
      <c r="L15" s="22"/>
      <c r="M15" s="22"/>
      <c r="N15" s="22"/>
      <c r="O15" s="12"/>
      <c r="P15" s="12"/>
      <c r="Q15" s="12"/>
      <c r="R15" s="12"/>
      <c r="S15" s="12"/>
      <c r="T15" s="12"/>
      <c r="U15" s="12"/>
      <c r="V15" s="12"/>
      <c r="W15" s="12"/>
      <c r="X15" s="12"/>
      <c r="Y15" s="12"/>
      <c r="Z15" s="12"/>
    </row>
    <row r="16" spans="1:26" ht="16.5" customHeight="1" x14ac:dyDescent="0.3">
      <c r="A16" s="107"/>
      <c r="B16" s="107"/>
      <c r="C16" s="107"/>
      <c r="D16" s="107"/>
      <c r="E16" s="107"/>
      <c r="F16" s="107"/>
      <c r="G16" s="107"/>
      <c r="H16" s="107"/>
      <c r="I16" s="107"/>
      <c r="J16" s="107"/>
      <c r="K16" s="107"/>
      <c r="L16" s="107"/>
      <c r="M16" s="107"/>
      <c r="N16" s="107"/>
      <c r="O16" s="12"/>
      <c r="P16" s="12"/>
      <c r="Q16" s="12"/>
      <c r="R16" s="12"/>
      <c r="S16" s="12"/>
      <c r="T16" s="12"/>
      <c r="U16" s="12"/>
      <c r="V16" s="12"/>
      <c r="W16" s="12"/>
      <c r="X16" s="12"/>
      <c r="Y16" s="12"/>
      <c r="Z16" s="12"/>
    </row>
    <row r="17" spans="1:26" ht="16.5" customHeight="1" x14ac:dyDescent="0.3">
      <c r="A17" s="103" t="s">
        <v>82</v>
      </c>
      <c r="B17" s="103"/>
      <c r="C17" s="103"/>
      <c r="D17" s="103"/>
      <c r="E17" s="103"/>
      <c r="F17" s="103"/>
      <c r="G17" s="103"/>
      <c r="H17" s="103"/>
      <c r="I17" s="103"/>
      <c r="J17" s="103"/>
      <c r="K17" s="103"/>
      <c r="L17" s="103"/>
      <c r="M17" s="103"/>
      <c r="N17" s="103"/>
      <c r="O17" s="12"/>
      <c r="P17" s="12"/>
      <c r="Q17" s="12"/>
      <c r="R17" s="12"/>
      <c r="S17" s="12"/>
      <c r="T17" s="12"/>
      <c r="U17" s="12"/>
      <c r="V17" s="12"/>
      <c r="W17" s="12"/>
      <c r="X17" s="12"/>
      <c r="Y17" s="12"/>
      <c r="Z17" s="12"/>
    </row>
    <row r="18" spans="1:26" ht="16.5" customHeight="1" x14ac:dyDescent="0.3">
      <c r="A18" s="108" t="s">
        <v>83</v>
      </c>
      <c r="B18" s="108"/>
      <c r="C18" s="108"/>
      <c r="D18" s="108"/>
      <c r="E18" s="108"/>
      <c r="F18" s="108"/>
      <c r="G18" s="108"/>
      <c r="H18" s="109" t="s">
        <v>84</v>
      </c>
      <c r="I18" s="109"/>
      <c r="J18" s="109"/>
      <c r="K18" s="109"/>
      <c r="L18" s="110" t="s">
        <v>85</v>
      </c>
      <c r="M18" s="110"/>
      <c r="N18" s="110"/>
      <c r="O18" s="12"/>
      <c r="P18" s="12"/>
      <c r="Q18" s="12"/>
      <c r="R18" s="12"/>
      <c r="S18" s="12"/>
      <c r="T18" s="12"/>
      <c r="U18" s="12"/>
      <c r="V18" s="12"/>
      <c r="W18" s="12"/>
      <c r="X18" s="12"/>
      <c r="Y18" s="12"/>
      <c r="Z18" s="12"/>
    </row>
    <row r="19" spans="1:26" ht="16.5" customHeight="1" x14ac:dyDescent="0.3">
      <c r="A19" s="25" t="s">
        <v>86</v>
      </c>
      <c r="B19" s="111" t="s">
        <v>77</v>
      </c>
      <c r="C19" s="111"/>
      <c r="D19" s="111"/>
      <c r="E19" s="26" t="s">
        <v>87</v>
      </c>
      <c r="F19" s="27" t="s">
        <v>88</v>
      </c>
      <c r="G19" s="28" t="s">
        <v>89</v>
      </c>
      <c r="H19" s="29" t="s">
        <v>90</v>
      </c>
      <c r="I19" s="29" t="s">
        <v>91</v>
      </c>
      <c r="J19" s="29" t="s">
        <v>92</v>
      </c>
      <c r="K19" s="29" t="s">
        <v>93</v>
      </c>
      <c r="L19" s="30" t="s">
        <v>94</v>
      </c>
      <c r="M19" s="112" t="s">
        <v>95</v>
      </c>
      <c r="N19" s="112"/>
      <c r="O19" s="12"/>
      <c r="P19" s="12"/>
      <c r="Q19" s="12"/>
      <c r="R19" s="12"/>
      <c r="S19" s="12"/>
      <c r="T19" s="12"/>
      <c r="U19" s="12"/>
      <c r="V19" s="12"/>
      <c r="W19" s="12"/>
      <c r="X19" s="12"/>
      <c r="Y19" s="12"/>
      <c r="Z19" s="12"/>
    </row>
    <row r="20" spans="1:26" ht="27" customHeight="1" x14ac:dyDescent="0.3">
      <c r="A20" s="21" t="str">
        <f>+Seguimiento!A13</f>
        <v>1.1 Transferencias primarias</v>
      </c>
      <c r="B20" s="105" t="str">
        <f>+A11</f>
        <v>% cumplimiento del cronograma de transferencias primarias</v>
      </c>
      <c r="C20" s="105"/>
      <c r="D20" s="105"/>
      <c r="E20" s="77">
        <v>1</v>
      </c>
      <c r="F20" s="76" t="s">
        <v>219</v>
      </c>
      <c r="G20" s="76" t="s">
        <v>220</v>
      </c>
      <c r="H20" s="22">
        <f>IFERROR(SUM(Seguimiento!D13:F13)/SUM(Seguimiento!D14:F14),0)</f>
        <v>0.33333333333333331</v>
      </c>
      <c r="I20" s="74"/>
      <c r="J20" s="75"/>
      <c r="K20" s="75"/>
      <c r="L20" s="31"/>
      <c r="M20" s="106"/>
      <c r="N20" s="106"/>
      <c r="O20" s="12"/>
      <c r="P20" s="12"/>
      <c r="Q20" s="12"/>
      <c r="R20" s="12"/>
      <c r="S20" s="12"/>
      <c r="T20" s="12"/>
      <c r="U20" s="12"/>
      <c r="V20" s="12"/>
      <c r="W20" s="12"/>
      <c r="X20" s="12"/>
      <c r="Y20" s="12"/>
      <c r="Z20" s="12"/>
    </row>
    <row r="21" spans="1:26" ht="27" customHeight="1" x14ac:dyDescent="0.3">
      <c r="A21" s="21" t="str">
        <f>+Seguimiento!A15</f>
        <v>2.1 Expedientes contractuales (2017)</v>
      </c>
      <c r="B21" s="105" t="str">
        <f>+A12</f>
        <v>% de expedientes organizados</v>
      </c>
      <c r="C21" s="105"/>
      <c r="D21" s="105"/>
      <c r="E21" s="77">
        <v>1</v>
      </c>
      <c r="F21" s="76" t="s">
        <v>219</v>
      </c>
      <c r="G21" s="76" t="s">
        <v>220</v>
      </c>
      <c r="H21" s="22">
        <f>IFERROR(SUM(Seguimiento!D15:F15)/SUM(Seguimiento!D16:F16),0)</f>
        <v>1.1666666666666667</v>
      </c>
      <c r="I21" s="74"/>
      <c r="J21" s="75"/>
      <c r="K21" s="75"/>
      <c r="L21" s="31"/>
      <c r="M21" s="106"/>
      <c r="N21" s="106"/>
      <c r="O21" s="12"/>
      <c r="P21" s="12"/>
      <c r="Q21" s="12"/>
      <c r="R21" s="12"/>
      <c r="S21" s="12"/>
      <c r="T21" s="12"/>
      <c r="U21" s="12"/>
      <c r="V21" s="12"/>
      <c r="W21" s="12"/>
      <c r="X21" s="12"/>
      <c r="Y21" s="12"/>
      <c r="Z21" s="12"/>
    </row>
    <row r="22" spans="1:26" ht="27" customHeight="1" x14ac:dyDescent="0.3">
      <c r="A22" s="23" t="str">
        <f>+Seguimiento!A17</f>
        <v>3.1 Satisfacción frente al servicio recibido</v>
      </c>
      <c r="B22" s="105" t="str">
        <f>+A13</f>
        <v>% de encuentas con calificación "buena"</v>
      </c>
      <c r="C22" s="105"/>
      <c r="D22" s="105"/>
      <c r="E22" s="77">
        <v>1</v>
      </c>
      <c r="F22" s="76" t="s">
        <v>219</v>
      </c>
      <c r="G22" s="76" t="s">
        <v>220</v>
      </c>
      <c r="H22" s="22">
        <f>IFERROR(SUM(Seguimiento!D17:F17)/SUM(Seguimiento!D18:F18),0)</f>
        <v>1</v>
      </c>
      <c r="I22" s="74"/>
      <c r="J22" s="75"/>
      <c r="K22" s="75"/>
      <c r="L22" s="31"/>
      <c r="M22" s="106"/>
      <c r="N22" s="106"/>
      <c r="O22" s="12"/>
      <c r="P22" s="12"/>
      <c r="Q22" s="12"/>
      <c r="R22" s="12"/>
      <c r="S22" s="12"/>
      <c r="T22" s="12"/>
      <c r="U22" s="12"/>
      <c r="V22" s="12"/>
      <c r="W22" s="12"/>
      <c r="X22" s="12"/>
      <c r="Y22" s="12"/>
      <c r="Z22" s="12"/>
    </row>
    <row r="23" spans="1:26" ht="27" customHeight="1" x14ac:dyDescent="0.3">
      <c r="A23" s="23" t="str">
        <f>+Seguimiento!A19</f>
        <v>Programa de Gestión Documental</v>
      </c>
      <c r="B23" s="105" t="str">
        <f>+A14</f>
        <v>% de implementación del PGD</v>
      </c>
      <c r="C23" s="105"/>
      <c r="D23" s="105"/>
      <c r="E23" s="77">
        <v>1</v>
      </c>
      <c r="F23" s="76" t="s">
        <v>219</v>
      </c>
      <c r="G23" s="76" t="s">
        <v>220</v>
      </c>
      <c r="H23" s="22">
        <f>IFERROR(SUM(Seguimiento!D19:F19)/SUM(Seguimiento!D20:F20),0)</f>
        <v>0.5</v>
      </c>
      <c r="I23" s="74"/>
      <c r="J23" s="75"/>
      <c r="K23" s="75"/>
      <c r="L23" s="31"/>
      <c r="M23" s="106"/>
      <c r="N23" s="106"/>
      <c r="O23" s="12"/>
      <c r="P23" s="12"/>
      <c r="Q23" s="12"/>
      <c r="R23" s="12"/>
      <c r="S23" s="12"/>
      <c r="T23" s="12"/>
      <c r="U23" s="12"/>
      <c r="V23" s="12"/>
      <c r="W23" s="12"/>
      <c r="X23" s="12"/>
      <c r="Y23" s="12"/>
      <c r="Z23" s="12"/>
    </row>
    <row r="24" spans="1:26" ht="27" customHeight="1" x14ac:dyDescent="0.3">
      <c r="A24" s="24" t="str">
        <f>+Seguimiento!A21</f>
        <v>4.2 Tablas de retención documental</v>
      </c>
      <c r="B24" s="105" t="str">
        <f>+A15</f>
        <v>% aplicación de las TRD</v>
      </c>
      <c r="C24" s="105"/>
      <c r="D24" s="105"/>
      <c r="E24" s="77">
        <v>1</v>
      </c>
      <c r="F24" s="76" t="s">
        <v>219</v>
      </c>
      <c r="G24" s="76" t="s">
        <v>220</v>
      </c>
      <c r="H24" s="22">
        <f>IFERROR(SUM(Seguimiento!D21:F21)/SUM(Seguimiento!D22:F22),0)</f>
        <v>1</v>
      </c>
      <c r="I24" s="74"/>
      <c r="J24" s="75"/>
      <c r="K24" s="75"/>
      <c r="L24" s="31"/>
      <c r="M24" s="106"/>
      <c r="N24" s="106"/>
      <c r="O24" s="12"/>
      <c r="P24" s="12"/>
      <c r="Q24" s="12"/>
      <c r="R24" s="12"/>
      <c r="S24" s="12"/>
      <c r="T24" s="12"/>
      <c r="U24" s="12"/>
      <c r="V24" s="12"/>
      <c r="W24" s="12"/>
      <c r="X24" s="12"/>
      <c r="Y24" s="12"/>
      <c r="Z24" s="12"/>
    </row>
    <row r="25" spans="1:26" ht="16.5" customHeight="1" x14ac:dyDescent="0.3">
      <c r="A25" s="107"/>
      <c r="B25" s="107"/>
      <c r="C25" s="107"/>
      <c r="D25" s="107"/>
      <c r="E25" s="107"/>
      <c r="F25" s="107"/>
      <c r="G25" s="107"/>
      <c r="H25" s="107"/>
      <c r="I25" s="107"/>
      <c r="J25" s="107"/>
      <c r="K25" s="107"/>
      <c r="L25" s="107"/>
      <c r="M25" s="107"/>
      <c r="N25" s="107"/>
      <c r="O25" s="12"/>
      <c r="P25" s="12"/>
      <c r="Q25" s="12"/>
      <c r="R25" s="12"/>
      <c r="S25" s="12"/>
      <c r="T25" s="12"/>
      <c r="U25" s="12"/>
      <c r="V25" s="12"/>
      <c r="W25" s="12"/>
      <c r="X25" s="12"/>
      <c r="Y25" s="12"/>
      <c r="Z25" s="12"/>
    </row>
    <row r="26" spans="1:26" ht="16.5" customHeight="1" x14ac:dyDescent="0.3">
      <c r="A26" s="103" t="s">
        <v>96</v>
      </c>
      <c r="B26" s="103"/>
      <c r="C26" s="103"/>
      <c r="D26" s="103"/>
      <c r="E26" s="103"/>
      <c r="F26" s="103"/>
      <c r="G26" s="103"/>
      <c r="H26" s="103"/>
      <c r="I26" s="103"/>
      <c r="J26" s="103"/>
      <c r="K26" s="103"/>
      <c r="L26" s="103"/>
      <c r="M26" s="103"/>
      <c r="N26" s="103"/>
      <c r="O26" s="12"/>
      <c r="P26" s="12"/>
      <c r="Q26" s="12"/>
      <c r="R26" s="12"/>
      <c r="S26" s="12"/>
      <c r="T26" s="12"/>
      <c r="U26" s="12"/>
      <c r="V26" s="12"/>
      <c r="W26" s="12"/>
      <c r="X26" s="12"/>
      <c r="Y26" s="12"/>
      <c r="Z26" s="12"/>
    </row>
    <row r="27" spans="1:26" ht="16.5" customHeight="1" x14ac:dyDescent="0.3">
      <c r="A27" s="104" t="s">
        <v>97</v>
      </c>
      <c r="B27" s="104"/>
      <c r="C27" s="104"/>
      <c r="D27" s="104"/>
      <c r="E27" s="104"/>
      <c r="F27" s="104"/>
      <c r="G27" s="104"/>
      <c r="H27" s="104"/>
      <c r="I27" s="104"/>
      <c r="J27" s="104"/>
      <c r="K27" s="104"/>
      <c r="L27" s="104"/>
      <c r="M27" s="104"/>
      <c r="N27" s="104"/>
      <c r="O27" s="12"/>
      <c r="P27" s="12"/>
      <c r="Q27" s="12"/>
      <c r="R27" s="12"/>
      <c r="S27" s="12"/>
      <c r="T27" s="12"/>
      <c r="U27" s="12"/>
      <c r="V27" s="12"/>
      <c r="W27" s="12"/>
      <c r="X27" s="12"/>
      <c r="Y27" s="12"/>
      <c r="Z27" s="12"/>
    </row>
    <row r="28" spans="1:26" ht="16.5" customHeight="1" x14ac:dyDescent="0.3">
      <c r="A28" s="21" t="str">
        <f>+B20</f>
        <v>% cumplimiento del cronograma de transferencias primarias</v>
      </c>
      <c r="B28" s="102"/>
      <c r="C28" s="102"/>
      <c r="D28" s="102"/>
      <c r="E28" s="102"/>
      <c r="F28" s="102"/>
      <c r="G28" s="102"/>
      <c r="H28" s="102"/>
      <c r="I28" s="102"/>
      <c r="J28" s="102"/>
      <c r="K28" s="102"/>
      <c r="L28" s="102"/>
      <c r="M28" s="102"/>
      <c r="N28" s="102"/>
      <c r="O28" s="12"/>
      <c r="P28" s="12"/>
      <c r="Q28" s="12"/>
      <c r="R28" s="12"/>
      <c r="S28" s="12"/>
      <c r="T28" s="12"/>
      <c r="U28" s="12"/>
      <c r="V28" s="12"/>
      <c r="W28" s="12"/>
      <c r="X28" s="12"/>
      <c r="Y28" s="12"/>
      <c r="Z28" s="12"/>
    </row>
    <row r="29" spans="1:26" ht="16.5" customHeight="1" x14ac:dyDescent="0.3">
      <c r="A29" s="21" t="str">
        <f>+B21</f>
        <v>% de expedientes organizados</v>
      </c>
      <c r="B29" s="102"/>
      <c r="C29" s="102"/>
      <c r="D29" s="102"/>
      <c r="E29" s="102"/>
      <c r="F29" s="102"/>
      <c r="G29" s="102"/>
      <c r="H29" s="102"/>
      <c r="I29" s="102"/>
      <c r="J29" s="102"/>
      <c r="K29" s="102"/>
      <c r="L29" s="102"/>
      <c r="M29" s="102"/>
      <c r="N29" s="102"/>
      <c r="O29" s="12"/>
      <c r="P29" s="12"/>
      <c r="Q29" s="12"/>
      <c r="R29" s="12"/>
      <c r="S29" s="12"/>
      <c r="T29" s="12"/>
      <c r="U29" s="12"/>
      <c r="V29" s="12"/>
      <c r="W29" s="12"/>
      <c r="X29" s="12"/>
      <c r="Y29" s="12"/>
      <c r="Z29" s="12"/>
    </row>
    <row r="30" spans="1:26" ht="16.5" customHeight="1" x14ac:dyDescent="0.3">
      <c r="A30" s="21" t="str">
        <f>+B22</f>
        <v>% de encuentas con calificación "buena"</v>
      </c>
      <c r="B30" s="102"/>
      <c r="C30" s="102"/>
      <c r="D30" s="102"/>
      <c r="E30" s="102"/>
      <c r="F30" s="102"/>
      <c r="G30" s="102"/>
      <c r="H30" s="102"/>
      <c r="I30" s="102"/>
      <c r="J30" s="102"/>
      <c r="K30" s="102"/>
      <c r="L30" s="102"/>
      <c r="M30" s="102"/>
      <c r="N30" s="102"/>
      <c r="O30" s="12"/>
      <c r="P30" s="12"/>
      <c r="Q30" s="12"/>
      <c r="R30" s="12"/>
      <c r="S30" s="12"/>
      <c r="T30" s="12"/>
      <c r="U30" s="12"/>
      <c r="V30" s="12"/>
      <c r="W30" s="12"/>
      <c r="X30" s="12"/>
      <c r="Y30" s="12"/>
      <c r="Z30" s="12"/>
    </row>
    <row r="31" spans="1:26" ht="16.5" customHeight="1" x14ac:dyDescent="0.3">
      <c r="A31" s="21" t="str">
        <f>+B23</f>
        <v>% de implementación del PGD</v>
      </c>
      <c r="B31" s="102"/>
      <c r="C31" s="102"/>
      <c r="D31" s="102"/>
      <c r="E31" s="102"/>
      <c r="F31" s="102"/>
      <c r="G31" s="102"/>
      <c r="H31" s="102"/>
      <c r="I31" s="102"/>
      <c r="J31" s="102"/>
      <c r="K31" s="102"/>
      <c r="L31" s="102"/>
      <c r="M31" s="102"/>
      <c r="N31" s="102"/>
      <c r="O31" s="12"/>
      <c r="P31" s="12"/>
      <c r="Q31" s="12"/>
      <c r="R31" s="12"/>
      <c r="S31" s="12"/>
      <c r="T31" s="12"/>
      <c r="U31" s="12"/>
      <c r="V31" s="12"/>
      <c r="W31" s="12"/>
      <c r="X31" s="12"/>
      <c r="Y31" s="12"/>
      <c r="Z31" s="12"/>
    </row>
    <row r="32" spans="1:26" ht="16.5" customHeight="1" x14ac:dyDescent="0.3">
      <c r="A32" s="21" t="str">
        <f>+B24</f>
        <v>% aplicación de las TRD</v>
      </c>
      <c r="B32" s="102"/>
      <c r="C32" s="102"/>
      <c r="D32" s="102"/>
      <c r="E32" s="102"/>
      <c r="F32" s="102"/>
      <c r="G32" s="102"/>
      <c r="H32" s="102"/>
      <c r="I32" s="102"/>
      <c r="J32" s="102"/>
      <c r="K32" s="102"/>
      <c r="L32" s="102"/>
      <c r="M32" s="102"/>
      <c r="N32" s="102"/>
      <c r="O32" s="12"/>
      <c r="P32" s="12"/>
      <c r="Q32" s="12"/>
      <c r="R32" s="12"/>
      <c r="S32" s="12"/>
      <c r="T32" s="12"/>
      <c r="U32" s="12"/>
      <c r="V32" s="12"/>
      <c r="W32" s="12"/>
      <c r="X32" s="12"/>
      <c r="Y32" s="12"/>
      <c r="Z32" s="12"/>
    </row>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sheetData>
  <mergeCells count="35">
    <mergeCell ref="A1:A4"/>
    <mergeCell ref="B1:L2"/>
    <mergeCell ref="B3:L4"/>
    <mergeCell ref="A5:N5"/>
    <mergeCell ref="A6:C6"/>
    <mergeCell ref="D6:N6"/>
    <mergeCell ref="A7:C7"/>
    <mergeCell ref="D7:N7"/>
    <mergeCell ref="A8:N8"/>
    <mergeCell ref="A9:N9"/>
    <mergeCell ref="A16:N16"/>
    <mergeCell ref="A17:N17"/>
    <mergeCell ref="A18:G18"/>
    <mergeCell ref="H18:K18"/>
    <mergeCell ref="L18:N18"/>
    <mergeCell ref="B19:D19"/>
    <mergeCell ref="M19:N19"/>
    <mergeCell ref="B20:D20"/>
    <mergeCell ref="M20:N20"/>
    <mergeCell ref="B21:D21"/>
    <mergeCell ref="M21:N21"/>
    <mergeCell ref="B22:D22"/>
    <mergeCell ref="M22:N22"/>
    <mergeCell ref="B23:D23"/>
    <mergeCell ref="M23:N23"/>
    <mergeCell ref="B24:D24"/>
    <mergeCell ref="M24:N24"/>
    <mergeCell ref="A25:N25"/>
    <mergeCell ref="B31:N31"/>
    <mergeCell ref="B32:N32"/>
    <mergeCell ref="A26:N26"/>
    <mergeCell ref="A27:N27"/>
    <mergeCell ref="B28:N28"/>
    <mergeCell ref="B29:N29"/>
    <mergeCell ref="B30:N30"/>
  </mergeCells>
  <pageMargins left="0.7" right="0.7" top="0.75" bottom="0.75" header="0.51180555555555496" footer="0.51180555555555496"/>
  <pageSetup scale="80" firstPageNumber="0" orientation="landscape" horizontalDpi="300" verticalDpi="300"/>
  <drawing r:id="rId1"/>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14:formula2>
            <xm:f>0</xm:f>
          </x14:formula2>
          <xm:sqref>L20:L24</xm:sqref>
        </x14:dataValidation>
        <x14:dataValidation type="list" allowBlank="1" xr:uid="{00000000-0002-0000-0200-000001000000}">
          <x14:formula1>
            <xm:f>Listas!$C$2:$C$5</xm:f>
          </x14:formula1>
          <x14:formula2>
            <xm:f>0</xm:f>
          </x14:formula2>
          <xm:sqref>M20:M24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16" width="10.7109375" customWidth="1"/>
    <col min="17" max="1025" width="14.42578125" customWidth="1"/>
  </cols>
  <sheetData>
    <row r="1" spans="1:16" ht="34.5" customHeight="1" x14ac:dyDescent="0.3">
      <c r="A1" s="32" t="s">
        <v>98</v>
      </c>
      <c r="B1" s="33" t="s">
        <v>99</v>
      </c>
      <c r="C1" s="34" t="s">
        <v>100</v>
      </c>
      <c r="D1" s="35" t="s">
        <v>101</v>
      </c>
      <c r="E1" s="36" t="s">
        <v>102</v>
      </c>
      <c r="F1" s="37"/>
      <c r="G1" s="38"/>
      <c r="H1" s="39"/>
      <c r="I1" s="39"/>
      <c r="J1" s="39"/>
      <c r="K1" s="39"/>
      <c r="L1" s="39"/>
      <c r="M1" s="39"/>
      <c r="N1" s="39"/>
      <c r="O1" s="39"/>
      <c r="P1" s="39"/>
    </row>
    <row r="2" spans="1:16" ht="16.5" customHeight="1" x14ac:dyDescent="0.3">
      <c r="A2" s="40" t="s">
        <v>103</v>
      </c>
      <c r="B2" s="41" t="s">
        <v>104</v>
      </c>
      <c r="C2" s="42" t="s">
        <v>105</v>
      </c>
      <c r="D2" s="43" t="s">
        <v>106</v>
      </c>
      <c r="E2" s="44" t="s">
        <v>107</v>
      </c>
      <c r="F2" s="45"/>
      <c r="G2" s="38"/>
      <c r="H2" s="39"/>
      <c r="I2" s="39"/>
      <c r="J2" s="39"/>
      <c r="K2" s="39"/>
      <c r="L2" s="39"/>
      <c r="M2" s="39"/>
      <c r="N2" s="39"/>
      <c r="O2" s="39"/>
      <c r="P2" s="39"/>
    </row>
    <row r="3" spans="1:16" ht="16.5" customHeight="1" x14ac:dyDescent="0.3">
      <c r="A3" s="46" t="s">
        <v>108</v>
      </c>
      <c r="B3" s="47" t="s">
        <v>18</v>
      </c>
      <c r="C3" s="42" t="s">
        <v>109</v>
      </c>
      <c r="D3" s="43" t="s">
        <v>110</v>
      </c>
      <c r="E3" s="44" t="s">
        <v>111</v>
      </c>
      <c r="F3" s="48"/>
      <c r="G3" s="39"/>
      <c r="H3" s="39"/>
      <c r="I3" s="39"/>
      <c r="J3" s="39"/>
      <c r="K3" s="39"/>
      <c r="L3" s="39"/>
      <c r="M3" s="39"/>
      <c r="N3" s="39"/>
      <c r="O3" s="39"/>
      <c r="P3" s="39"/>
    </row>
    <row r="4" spans="1:16" ht="16.5" customHeight="1" x14ac:dyDescent="0.3">
      <c r="A4" s="40" t="s">
        <v>112</v>
      </c>
      <c r="B4" s="47" t="s">
        <v>113</v>
      </c>
      <c r="C4" s="49" t="s">
        <v>114</v>
      </c>
      <c r="D4" s="50" t="s">
        <v>115</v>
      </c>
      <c r="E4" s="44" t="s">
        <v>116</v>
      </c>
      <c r="F4" s="45"/>
      <c r="G4" s="38"/>
      <c r="H4" s="39"/>
      <c r="I4" s="39"/>
      <c r="J4" s="39"/>
      <c r="K4" s="39"/>
      <c r="L4" s="39"/>
      <c r="M4" s="39"/>
      <c r="N4" s="39"/>
      <c r="O4" s="39"/>
      <c r="P4" s="39"/>
    </row>
    <row r="5" spans="1:16" ht="16.5" customHeight="1" x14ac:dyDescent="0.3">
      <c r="A5" s="51" t="s">
        <v>117</v>
      </c>
      <c r="B5" s="52"/>
      <c r="C5" s="49" t="s">
        <v>118</v>
      </c>
      <c r="D5" s="43" t="s">
        <v>119</v>
      </c>
      <c r="E5" s="45"/>
      <c r="F5" s="45"/>
      <c r="G5" s="38"/>
      <c r="H5" s="39"/>
      <c r="I5" s="39"/>
      <c r="J5" s="39"/>
      <c r="K5" s="39"/>
      <c r="L5" s="39"/>
      <c r="M5" s="39"/>
      <c r="N5" s="39"/>
      <c r="O5" s="39"/>
      <c r="P5" s="39"/>
    </row>
    <row r="6" spans="1:16" ht="16.5" customHeight="1" x14ac:dyDescent="0.3">
      <c r="A6" s="53" t="s">
        <v>120</v>
      </c>
      <c r="B6" s="39"/>
      <c r="C6" s="54"/>
      <c r="D6" s="43" t="s">
        <v>121</v>
      </c>
      <c r="E6" s="55"/>
      <c r="F6" s="45"/>
      <c r="G6" s="38"/>
      <c r="H6" s="39"/>
      <c r="I6" s="39"/>
      <c r="J6" s="39"/>
      <c r="K6" s="39"/>
      <c r="L6" s="39"/>
      <c r="M6" s="39"/>
      <c r="N6" s="39"/>
      <c r="O6" s="39"/>
      <c r="P6" s="39"/>
    </row>
    <row r="7" spans="1:16" ht="16.5" customHeight="1" x14ac:dyDescent="0.3">
      <c r="A7" s="56" t="s">
        <v>122</v>
      </c>
      <c r="B7" s="39"/>
      <c r="C7" s="57"/>
      <c r="D7" s="58"/>
      <c r="E7" s="48"/>
      <c r="F7" s="45"/>
      <c r="G7" s="38"/>
      <c r="H7" s="39"/>
      <c r="I7" s="39"/>
      <c r="J7" s="39"/>
      <c r="K7" s="39"/>
      <c r="L7" s="39"/>
      <c r="M7" s="39"/>
      <c r="N7" s="39"/>
      <c r="O7" s="39"/>
      <c r="P7" s="39"/>
    </row>
    <row r="8" spans="1:16" ht="16.5" customHeight="1" x14ac:dyDescent="0.3">
      <c r="A8" s="56" t="s">
        <v>123</v>
      </c>
      <c r="B8" s="59" t="s">
        <v>124</v>
      </c>
      <c r="C8" s="60" t="s">
        <v>125</v>
      </c>
      <c r="D8" s="61" t="s">
        <v>126</v>
      </c>
      <c r="E8" s="62" t="s">
        <v>127</v>
      </c>
      <c r="F8" s="62" t="s">
        <v>128</v>
      </c>
      <c r="G8" s="39"/>
      <c r="H8" s="39"/>
      <c r="I8" s="39"/>
      <c r="J8" s="39"/>
      <c r="K8" s="39"/>
      <c r="L8" s="39"/>
      <c r="M8" s="39"/>
      <c r="N8" s="39"/>
      <c r="O8" s="39"/>
      <c r="P8" s="39"/>
    </row>
    <row r="9" spans="1:16" ht="16.5" customHeight="1" x14ac:dyDescent="0.3">
      <c r="A9" s="39"/>
      <c r="B9" s="39" t="s">
        <v>129</v>
      </c>
      <c r="C9" s="39" t="s">
        <v>130</v>
      </c>
      <c r="D9" s="63" t="s">
        <v>131</v>
      </c>
      <c r="E9" s="12" t="s">
        <v>132</v>
      </c>
      <c r="F9" s="39" t="s">
        <v>133</v>
      </c>
      <c r="G9" s="39"/>
      <c r="H9" s="39"/>
      <c r="I9" s="39"/>
      <c r="J9" s="39"/>
      <c r="K9" s="39"/>
      <c r="L9" s="39"/>
      <c r="M9" s="39"/>
      <c r="N9" s="39"/>
      <c r="O9" s="39"/>
      <c r="P9" s="39"/>
    </row>
    <row r="10" spans="1:16" ht="16.5" customHeight="1" x14ac:dyDescent="0.3">
      <c r="A10" s="39"/>
      <c r="B10" s="39" t="s">
        <v>134</v>
      </c>
      <c r="C10" s="39" t="s">
        <v>135</v>
      </c>
      <c r="D10" s="64" t="s">
        <v>136</v>
      </c>
      <c r="E10" s="12" t="s">
        <v>137</v>
      </c>
      <c r="F10" s="39" t="s">
        <v>138</v>
      </c>
      <c r="G10" s="39"/>
      <c r="H10" s="39"/>
      <c r="I10" s="39"/>
      <c r="J10" s="39"/>
      <c r="K10" s="39"/>
      <c r="L10" s="39"/>
      <c r="M10" s="39"/>
      <c r="N10" s="39"/>
      <c r="O10" s="39"/>
      <c r="P10" s="39"/>
    </row>
    <row r="11" spans="1:16" ht="16.5" customHeight="1" x14ac:dyDescent="0.3">
      <c r="A11" s="39"/>
      <c r="B11" s="39" t="s">
        <v>139</v>
      </c>
      <c r="C11" s="39" t="s">
        <v>140</v>
      </c>
      <c r="D11" s="63" t="s">
        <v>141</v>
      </c>
      <c r="E11" s="12" t="s">
        <v>142</v>
      </c>
      <c r="F11" s="39" t="s">
        <v>143</v>
      </c>
      <c r="G11" s="39"/>
      <c r="H11" s="39"/>
      <c r="I11" s="39"/>
      <c r="J11" s="39"/>
      <c r="K11" s="39"/>
      <c r="L11" s="39"/>
      <c r="M11" s="39"/>
      <c r="N11" s="39"/>
      <c r="O11" s="39"/>
      <c r="P11" s="39"/>
    </row>
    <row r="12" spans="1:16" ht="16.5" customHeight="1" x14ac:dyDescent="0.3">
      <c r="A12" s="39"/>
      <c r="B12" s="39" t="s">
        <v>144</v>
      </c>
      <c r="C12" s="39" t="s">
        <v>145</v>
      </c>
      <c r="D12" s="63" t="s">
        <v>146</v>
      </c>
      <c r="E12" s="12" t="s">
        <v>147</v>
      </c>
      <c r="F12" s="39" t="s">
        <v>148</v>
      </c>
      <c r="G12" s="39"/>
      <c r="H12" s="39"/>
      <c r="I12" s="39"/>
      <c r="J12" s="39"/>
      <c r="K12" s="39"/>
      <c r="L12" s="39"/>
      <c r="M12" s="39"/>
      <c r="N12" s="39"/>
      <c r="O12" s="39"/>
      <c r="P12" s="39"/>
    </row>
    <row r="13" spans="1:16" ht="16.5" customHeight="1" x14ac:dyDescent="0.3">
      <c r="A13" s="39"/>
      <c r="B13" s="39" t="s">
        <v>149</v>
      </c>
      <c r="C13" s="39" t="s">
        <v>150</v>
      </c>
      <c r="D13" s="63" t="s">
        <v>151</v>
      </c>
      <c r="E13" s="12" t="s">
        <v>152</v>
      </c>
      <c r="F13" s="39" t="s">
        <v>16</v>
      </c>
      <c r="G13" s="39"/>
      <c r="H13" s="39"/>
      <c r="I13" s="39"/>
      <c r="J13" s="39"/>
      <c r="K13" s="39"/>
      <c r="L13" s="39"/>
      <c r="M13" s="39"/>
      <c r="N13" s="39"/>
      <c r="O13" s="39"/>
      <c r="P13" s="39"/>
    </row>
    <row r="14" spans="1:16" ht="16.5" customHeight="1" x14ac:dyDescent="0.3">
      <c r="A14" s="39"/>
      <c r="B14" s="39" t="s">
        <v>153</v>
      </c>
      <c r="C14" s="39" t="s">
        <v>154</v>
      </c>
      <c r="D14" s="63" t="s">
        <v>155</v>
      </c>
      <c r="E14" s="12" t="s">
        <v>156</v>
      </c>
      <c r="F14" s="39" t="s">
        <v>157</v>
      </c>
      <c r="G14" s="39"/>
      <c r="H14" s="39"/>
      <c r="I14" s="39"/>
      <c r="J14" s="39"/>
      <c r="K14" s="39"/>
      <c r="L14" s="39"/>
      <c r="M14" s="39"/>
      <c r="N14" s="39"/>
      <c r="O14" s="39"/>
      <c r="P14" s="39"/>
    </row>
    <row r="15" spans="1:16" ht="16.5" customHeight="1" x14ac:dyDescent="0.3">
      <c r="A15" s="39"/>
      <c r="B15" s="39" t="s">
        <v>158</v>
      </c>
      <c r="C15" s="39" t="s">
        <v>159</v>
      </c>
      <c r="D15" s="63" t="s">
        <v>160</v>
      </c>
      <c r="E15" s="12" t="s">
        <v>161</v>
      </c>
      <c r="F15" s="39" t="s">
        <v>162</v>
      </c>
      <c r="G15" s="39"/>
      <c r="H15" s="39"/>
      <c r="I15" s="39"/>
      <c r="J15" s="39"/>
      <c r="K15" s="39"/>
      <c r="L15" s="39"/>
      <c r="M15" s="39"/>
      <c r="N15" s="39"/>
      <c r="O15" s="39"/>
      <c r="P15" s="39"/>
    </row>
    <row r="16" spans="1:16" ht="16.5" customHeight="1" x14ac:dyDescent="0.3">
      <c r="A16" s="39"/>
      <c r="B16" s="39"/>
      <c r="C16" s="39" t="s">
        <v>163</v>
      </c>
      <c r="D16" s="65"/>
      <c r="E16" s="12" t="s">
        <v>164</v>
      </c>
      <c r="F16" s="39" t="s">
        <v>165</v>
      </c>
      <c r="G16" s="39"/>
      <c r="H16" s="39"/>
      <c r="I16" s="39"/>
      <c r="J16" s="39"/>
      <c r="K16" s="39"/>
      <c r="L16" s="39"/>
      <c r="M16" s="39"/>
      <c r="N16" s="39"/>
      <c r="O16" s="39"/>
      <c r="P16" s="39"/>
    </row>
    <row r="17" spans="1:16" ht="16.5" customHeight="1" x14ac:dyDescent="0.3">
      <c r="A17" s="39"/>
      <c r="B17" s="39"/>
      <c r="C17" s="39" t="s">
        <v>166</v>
      </c>
      <c r="D17" s="39"/>
      <c r="E17" s="12" t="s">
        <v>167</v>
      </c>
      <c r="F17" s="39" t="s">
        <v>168</v>
      </c>
      <c r="G17" s="39"/>
      <c r="H17" s="39"/>
      <c r="I17" s="39"/>
      <c r="J17" s="39"/>
      <c r="K17" s="39"/>
      <c r="L17" s="39"/>
      <c r="M17" s="39"/>
      <c r="N17" s="39"/>
      <c r="O17" s="39"/>
      <c r="P17" s="39"/>
    </row>
    <row r="18" spans="1:16" ht="16.5" customHeight="1" x14ac:dyDescent="0.3">
      <c r="A18" s="66" t="s">
        <v>169</v>
      </c>
      <c r="B18" s="39"/>
      <c r="C18" s="39" t="s">
        <v>170</v>
      </c>
      <c r="D18" s="39"/>
      <c r="E18" s="12" t="s">
        <v>171</v>
      </c>
      <c r="F18" s="39"/>
      <c r="G18" s="39"/>
      <c r="H18" s="39"/>
      <c r="I18" s="39"/>
      <c r="J18" s="39"/>
      <c r="K18" s="39"/>
      <c r="L18" s="39"/>
      <c r="M18" s="39"/>
      <c r="N18" s="39"/>
      <c r="O18" s="39"/>
      <c r="P18" s="39"/>
    </row>
    <row r="19" spans="1:16" ht="16.5" customHeight="1" x14ac:dyDescent="0.3">
      <c r="A19" s="39" t="s">
        <v>172</v>
      </c>
      <c r="B19" s="39"/>
      <c r="C19" s="39" t="s">
        <v>173</v>
      </c>
      <c r="D19" s="39"/>
      <c r="E19" s="12" t="s">
        <v>174</v>
      </c>
      <c r="F19" s="39"/>
      <c r="G19" s="39"/>
      <c r="H19" s="39"/>
      <c r="I19" s="39"/>
      <c r="J19" s="39"/>
      <c r="K19" s="39"/>
      <c r="L19" s="39"/>
      <c r="M19" s="39"/>
      <c r="N19" s="39"/>
      <c r="O19" s="39"/>
      <c r="P19" s="39"/>
    </row>
    <row r="20" spans="1:16" ht="16.5" customHeight="1" x14ac:dyDescent="0.3">
      <c r="A20" s="39" t="s">
        <v>175</v>
      </c>
      <c r="B20" s="39"/>
      <c r="C20" s="39" t="s">
        <v>176</v>
      </c>
      <c r="D20" s="39"/>
      <c r="E20" s="12" t="s">
        <v>177</v>
      </c>
      <c r="F20" s="39"/>
      <c r="G20" s="39"/>
      <c r="H20" s="39"/>
      <c r="I20" s="39"/>
      <c r="J20" s="39"/>
      <c r="K20" s="39"/>
      <c r="L20" s="39"/>
      <c r="M20" s="39"/>
      <c r="N20" s="39"/>
      <c r="O20" s="39"/>
      <c r="P20" s="39"/>
    </row>
    <row r="21" spans="1:16" ht="16.5" customHeight="1" x14ac:dyDescent="0.3">
      <c r="A21" s="39"/>
      <c r="B21" s="39"/>
      <c r="C21" s="39" t="s">
        <v>178</v>
      </c>
      <c r="D21" s="39"/>
      <c r="E21" s="12" t="s">
        <v>12</v>
      </c>
      <c r="F21" s="39"/>
      <c r="G21" s="39"/>
      <c r="H21" s="39"/>
      <c r="I21" s="39"/>
      <c r="J21" s="39"/>
      <c r="K21" s="39"/>
      <c r="L21" s="39"/>
      <c r="M21" s="39"/>
      <c r="N21" s="39"/>
      <c r="O21" s="39"/>
      <c r="P21" s="39"/>
    </row>
    <row r="22" spans="1:16" ht="16.5" customHeight="1" x14ac:dyDescent="0.3">
      <c r="A22" s="39"/>
      <c r="B22" s="39"/>
      <c r="C22" s="39" t="s">
        <v>179</v>
      </c>
      <c r="D22" s="39"/>
      <c r="E22" s="12" t="s">
        <v>180</v>
      </c>
      <c r="F22" s="39"/>
      <c r="G22" s="39"/>
      <c r="H22" s="39"/>
      <c r="I22" s="39"/>
      <c r="J22" s="39"/>
      <c r="K22" s="39"/>
      <c r="L22" s="39"/>
      <c r="M22" s="39"/>
      <c r="N22" s="39"/>
      <c r="O22" s="39"/>
      <c r="P22" s="39"/>
    </row>
    <row r="23" spans="1:16" ht="16.5" customHeight="1" x14ac:dyDescent="0.3">
      <c r="A23" s="39"/>
      <c r="B23" s="39"/>
      <c r="C23" s="39" t="s">
        <v>181</v>
      </c>
      <c r="D23" s="39"/>
      <c r="E23" s="12" t="s">
        <v>182</v>
      </c>
      <c r="F23" s="39"/>
      <c r="G23" s="39"/>
      <c r="H23" s="39"/>
      <c r="I23" s="39"/>
      <c r="J23" s="39"/>
      <c r="K23" s="39"/>
      <c r="L23" s="39"/>
      <c r="M23" s="39"/>
      <c r="N23" s="39"/>
      <c r="O23" s="39"/>
      <c r="P23" s="39"/>
    </row>
    <row r="24" spans="1:16" ht="16.5" customHeight="1" x14ac:dyDescent="0.3">
      <c r="A24" s="39"/>
      <c r="B24" s="39"/>
      <c r="C24" s="39" t="s">
        <v>183</v>
      </c>
      <c r="D24" s="39"/>
      <c r="E24" s="12" t="s">
        <v>184</v>
      </c>
      <c r="F24" s="39"/>
      <c r="G24" s="39"/>
      <c r="H24" s="39"/>
      <c r="I24" s="39"/>
      <c r="J24" s="39"/>
      <c r="K24" s="39"/>
      <c r="L24" s="39"/>
      <c r="M24" s="39"/>
      <c r="N24" s="39"/>
      <c r="O24" s="39"/>
      <c r="P24" s="39"/>
    </row>
    <row r="25" spans="1:16" ht="16.5" customHeight="1" x14ac:dyDescent="0.3">
      <c r="A25" s="39"/>
      <c r="B25" s="39"/>
      <c r="C25" s="39"/>
      <c r="D25" s="39"/>
      <c r="E25" s="12" t="s">
        <v>185</v>
      </c>
      <c r="F25" s="39"/>
      <c r="G25" s="39"/>
      <c r="H25" s="39"/>
      <c r="I25" s="39"/>
      <c r="J25" s="39"/>
      <c r="K25" s="39"/>
      <c r="L25" s="39"/>
      <c r="M25" s="39"/>
      <c r="N25" s="39"/>
      <c r="O25" s="39"/>
      <c r="P25" s="39"/>
    </row>
    <row r="26" spans="1:16" ht="16.5" customHeight="1" x14ac:dyDescent="0.3">
      <c r="A26" s="39"/>
      <c r="B26" s="39" t="s">
        <v>186</v>
      </c>
      <c r="C26" s="39">
        <v>2018</v>
      </c>
      <c r="D26" s="39"/>
      <c r="E26" s="39"/>
      <c r="F26" s="39"/>
      <c r="G26" s="39"/>
      <c r="H26" s="39"/>
      <c r="I26" s="39"/>
      <c r="J26" s="39"/>
      <c r="K26" s="39"/>
      <c r="L26" s="39"/>
      <c r="M26" s="39"/>
      <c r="N26" s="39"/>
      <c r="O26" s="39"/>
      <c r="P26" s="39"/>
    </row>
    <row r="27" spans="1:16" ht="16.5" customHeight="1" x14ac:dyDescent="0.3">
      <c r="A27" s="39"/>
      <c r="B27" s="39"/>
      <c r="C27" s="39">
        <v>2019</v>
      </c>
      <c r="D27" s="39"/>
      <c r="E27" s="39"/>
      <c r="F27" s="39"/>
      <c r="G27" s="39"/>
      <c r="H27" s="39"/>
      <c r="I27" s="39"/>
      <c r="J27" s="39"/>
      <c r="K27" s="39"/>
      <c r="L27" s="39"/>
      <c r="M27" s="39"/>
      <c r="N27" s="39"/>
      <c r="O27" s="39"/>
      <c r="P27" s="39"/>
    </row>
    <row r="28" spans="1:16" ht="16.5" customHeight="1" x14ac:dyDescent="0.3">
      <c r="A28" s="39"/>
      <c r="B28" s="39"/>
      <c r="C28" s="39">
        <v>2020</v>
      </c>
      <c r="D28" s="39"/>
      <c r="E28" s="39"/>
      <c r="F28" s="39"/>
      <c r="G28" s="39"/>
      <c r="H28" s="39"/>
      <c r="I28" s="39"/>
      <c r="J28" s="39"/>
      <c r="K28" s="39"/>
      <c r="L28" s="39"/>
      <c r="M28" s="39"/>
      <c r="N28" s="39"/>
      <c r="O28" s="39"/>
      <c r="P28" s="39"/>
    </row>
    <row r="29" spans="1:16" ht="16.5" customHeight="1" x14ac:dyDescent="0.3">
      <c r="A29" s="39"/>
      <c r="B29" s="39"/>
      <c r="C29" s="39"/>
      <c r="D29" s="39"/>
      <c r="E29" s="39"/>
      <c r="F29" s="39"/>
      <c r="G29" s="39"/>
      <c r="H29" s="39"/>
      <c r="I29" s="39"/>
      <c r="J29" s="39"/>
      <c r="K29" s="39"/>
      <c r="L29" s="39"/>
      <c r="M29" s="39"/>
      <c r="N29" s="39"/>
      <c r="O29" s="39"/>
      <c r="P29" s="39"/>
    </row>
    <row r="30" spans="1:16" ht="16.5" customHeight="1" x14ac:dyDescent="0.3">
      <c r="A30" s="39"/>
      <c r="B30" s="39" t="s">
        <v>187</v>
      </c>
      <c r="C30" s="39" t="s">
        <v>188</v>
      </c>
      <c r="D30" s="39"/>
      <c r="E30" s="39"/>
      <c r="F30" s="39"/>
      <c r="G30" s="39"/>
      <c r="H30" s="39"/>
      <c r="I30" s="39"/>
      <c r="J30" s="39"/>
      <c r="K30" s="39"/>
      <c r="L30" s="39"/>
      <c r="M30" s="39"/>
      <c r="N30" s="39"/>
      <c r="O30" s="39"/>
      <c r="P30" s="39"/>
    </row>
    <row r="31" spans="1:16" ht="16.5" customHeight="1" x14ac:dyDescent="0.3">
      <c r="A31" s="39"/>
      <c r="B31" s="39"/>
      <c r="C31" s="39" t="s">
        <v>189</v>
      </c>
      <c r="D31" s="39"/>
      <c r="E31" s="39"/>
      <c r="F31" s="39"/>
      <c r="G31" s="39"/>
      <c r="H31" s="39"/>
      <c r="I31" s="39"/>
      <c r="J31" s="39"/>
      <c r="K31" s="39"/>
      <c r="L31" s="39"/>
      <c r="M31" s="39"/>
      <c r="N31" s="39"/>
      <c r="O31" s="39"/>
      <c r="P31" s="39"/>
    </row>
    <row r="32" spans="1:16" ht="16.5" customHeight="1" x14ac:dyDescent="0.3">
      <c r="A32" s="39"/>
      <c r="B32" s="39"/>
      <c r="C32" s="39" t="s">
        <v>190</v>
      </c>
      <c r="D32" s="39"/>
      <c r="E32" s="39"/>
      <c r="F32" s="39"/>
      <c r="G32" s="39"/>
      <c r="H32" s="39"/>
      <c r="I32" s="39"/>
      <c r="J32" s="39"/>
      <c r="K32" s="39"/>
      <c r="L32" s="39"/>
      <c r="M32" s="39"/>
      <c r="N32" s="39"/>
      <c r="O32" s="39"/>
      <c r="P32" s="39"/>
    </row>
    <row r="33" spans="1:16" ht="16.5" customHeight="1" x14ac:dyDescent="0.3">
      <c r="A33" s="39"/>
      <c r="B33" s="39"/>
      <c r="C33" s="39" t="s">
        <v>191</v>
      </c>
      <c r="D33" s="39"/>
      <c r="E33" s="39"/>
      <c r="F33" s="39"/>
      <c r="G33" s="39"/>
      <c r="H33" s="39"/>
      <c r="I33" s="39"/>
      <c r="J33" s="39"/>
      <c r="K33" s="39"/>
      <c r="L33" s="39"/>
      <c r="M33" s="39"/>
      <c r="N33" s="39"/>
      <c r="O33" s="39"/>
      <c r="P33" s="39"/>
    </row>
    <row r="34" spans="1:16" ht="16.5" customHeight="1" x14ac:dyDescent="0.3">
      <c r="A34" s="39"/>
      <c r="B34" s="39"/>
      <c r="C34" s="39" t="s">
        <v>192</v>
      </c>
      <c r="D34" s="39"/>
      <c r="E34" s="39"/>
      <c r="F34" s="39"/>
      <c r="G34" s="39"/>
      <c r="H34" s="39"/>
      <c r="I34" s="39"/>
      <c r="J34" s="39"/>
      <c r="K34" s="39"/>
      <c r="L34" s="39"/>
      <c r="M34" s="39"/>
      <c r="N34" s="39"/>
      <c r="O34" s="39"/>
      <c r="P34" s="39"/>
    </row>
    <row r="35" spans="1:16" ht="16.5" customHeight="1" x14ac:dyDescent="0.3">
      <c r="A35" s="39"/>
      <c r="B35" s="39"/>
      <c r="C35" s="39" t="s">
        <v>193</v>
      </c>
      <c r="D35" s="39"/>
      <c r="E35" s="39"/>
      <c r="F35" s="39"/>
      <c r="G35" s="39"/>
      <c r="H35" s="39"/>
      <c r="I35" s="39"/>
      <c r="J35" s="39"/>
      <c r="K35" s="39"/>
      <c r="L35" s="39"/>
      <c r="M35" s="39"/>
      <c r="N35" s="39"/>
      <c r="O35" s="39"/>
      <c r="P35" s="39"/>
    </row>
    <row r="36" spans="1:16" ht="16.5" customHeight="1" x14ac:dyDescent="0.3">
      <c r="A36" s="39"/>
      <c r="B36" s="39"/>
      <c r="C36" s="39" t="s">
        <v>194</v>
      </c>
      <c r="D36" s="39"/>
      <c r="E36" s="39"/>
      <c r="F36" s="39"/>
      <c r="G36" s="39"/>
      <c r="H36" s="39"/>
      <c r="I36" s="39"/>
      <c r="J36" s="39"/>
      <c r="K36" s="39"/>
      <c r="L36" s="39"/>
      <c r="M36" s="39"/>
      <c r="N36" s="39"/>
      <c r="O36" s="39"/>
      <c r="P36" s="39"/>
    </row>
    <row r="37" spans="1:16" ht="16.5" customHeight="1" x14ac:dyDescent="0.3">
      <c r="A37" s="39"/>
      <c r="B37" s="39"/>
      <c r="C37" s="39" t="s">
        <v>195</v>
      </c>
      <c r="D37" s="39"/>
      <c r="E37" s="39"/>
      <c r="F37" s="39"/>
      <c r="G37" s="39"/>
      <c r="H37" s="39"/>
      <c r="I37" s="39"/>
      <c r="J37" s="39"/>
      <c r="K37" s="39"/>
      <c r="L37" s="39"/>
      <c r="M37" s="39"/>
      <c r="N37" s="39"/>
      <c r="O37" s="39"/>
      <c r="P37" s="39"/>
    </row>
    <row r="38" spans="1:16" ht="16.5" customHeight="1" x14ac:dyDescent="0.3">
      <c r="A38" s="39"/>
      <c r="B38" s="39"/>
      <c r="C38" s="39" t="s">
        <v>196</v>
      </c>
      <c r="D38" s="39"/>
      <c r="E38" s="39"/>
      <c r="F38" s="39"/>
      <c r="G38" s="39"/>
      <c r="H38" s="39"/>
      <c r="I38" s="39"/>
      <c r="J38" s="39"/>
      <c r="K38" s="39"/>
      <c r="L38" s="39"/>
      <c r="M38" s="39"/>
      <c r="N38" s="39"/>
      <c r="O38" s="39"/>
      <c r="P38" s="39"/>
    </row>
    <row r="39" spans="1:16" ht="16.5" customHeight="1" x14ac:dyDescent="0.3">
      <c r="A39" s="39"/>
      <c r="B39" s="39"/>
      <c r="C39" s="39" t="s">
        <v>197</v>
      </c>
      <c r="D39" s="39"/>
      <c r="E39" s="39"/>
      <c r="F39" s="39"/>
      <c r="G39" s="39"/>
      <c r="H39" s="39"/>
      <c r="I39" s="39"/>
      <c r="J39" s="39"/>
      <c r="K39" s="39"/>
      <c r="L39" s="39"/>
      <c r="M39" s="39"/>
      <c r="N39" s="39"/>
      <c r="O39" s="39"/>
      <c r="P39" s="39"/>
    </row>
    <row r="40" spans="1:16" ht="16.5" customHeight="1" x14ac:dyDescent="0.3">
      <c r="A40" s="39"/>
      <c r="B40" s="39"/>
      <c r="C40" s="39" t="s">
        <v>198</v>
      </c>
      <c r="D40" s="39"/>
      <c r="E40" s="39"/>
      <c r="F40" s="39"/>
      <c r="G40" s="39"/>
      <c r="H40" s="39"/>
      <c r="I40" s="39"/>
      <c r="J40" s="39"/>
      <c r="K40" s="39"/>
      <c r="L40" s="39"/>
      <c r="M40" s="39"/>
      <c r="N40" s="39"/>
      <c r="O40" s="39"/>
      <c r="P40" s="39"/>
    </row>
    <row r="41" spans="1:16" ht="16.5" customHeight="1" x14ac:dyDescent="0.3">
      <c r="A41" s="39"/>
      <c r="B41" s="39"/>
      <c r="C41" s="39" t="s">
        <v>199</v>
      </c>
      <c r="D41" s="39"/>
      <c r="E41" s="39"/>
      <c r="F41" s="39"/>
      <c r="G41" s="39"/>
      <c r="H41" s="39"/>
      <c r="I41" s="39"/>
      <c r="J41" s="39"/>
      <c r="K41" s="39"/>
      <c r="L41" s="39"/>
      <c r="M41" s="39"/>
      <c r="N41" s="39"/>
      <c r="O41" s="39"/>
      <c r="P41" s="39"/>
    </row>
    <row r="42" spans="1:16" ht="16.5" customHeight="1" x14ac:dyDescent="0.3">
      <c r="A42" s="39"/>
      <c r="B42" s="39"/>
      <c r="C42" s="39" t="s">
        <v>200</v>
      </c>
      <c r="D42" s="39"/>
      <c r="E42" s="39"/>
      <c r="F42" s="39"/>
      <c r="G42" s="39"/>
      <c r="H42" s="39"/>
      <c r="I42" s="39"/>
      <c r="J42" s="39"/>
      <c r="K42" s="39"/>
      <c r="L42" s="39"/>
      <c r="M42" s="39"/>
      <c r="N42" s="39"/>
      <c r="O42" s="39"/>
      <c r="P42" s="39"/>
    </row>
    <row r="43" spans="1:16" ht="16.5" customHeight="1" x14ac:dyDescent="0.3">
      <c r="A43" s="39"/>
      <c r="B43" s="39"/>
      <c r="C43" s="39" t="s">
        <v>201</v>
      </c>
      <c r="D43" s="39"/>
      <c r="E43" s="39"/>
      <c r="F43" s="39"/>
      <c r="G43" s="39"/>
      <c r="H43" s="39"/>
      <c r="I43" s="39"/>
      <c r="J43" s="39"/>
      <c r="K43" s="39"/>
      <c r="L43" s="39"/>
      <c r="M43" s="39"/>
      <c r="N43" s="39"/>
      <c r="O43" s="39"/>
      <c r="P43" s="39"/>
    </row>
    <row r="44" spans="1:16" ht="16.5" customHeight="1" x14ac:dyDescent="0.3">
      <c r="A44" s="39"/>
      <c r="B44" s="39"/>
      <c r="C44" s="39" t="s">
        <v>202</v>
      </c>
      <c r="D44" s="39"/>
      <c r="E44" s="39"/>
      <c r="F44" s="39"/>
      <c r="G44" s="39"/>
      <c r="H44" s="39"/>
      <c r="I44" s="39"/>
      <c r="J44" s="39"/>
      <c r="K44" s="39"/>
      <c r="L44" s="39"/>
      <c r="M44" s="39"/>
      <c r="N44" s="39"/>
      <c r="O44" s="39"/>
      <c r="P44" s="39"/>
    </row>
    <row r="45" spans="1:16" ht="16.5" customHeight="1" x14ac:dyDescent="0.3">
      <c r="A45" s="39"/>
      <c r="B45" s="39"/>
      <c r="C45" s="39" t="s">
        <v>203</v>
      </c>
      <c r="D45" s="39"/>
      <c r="E45" s="39"/>
      <c r="F45" s="39"/>
      <c r="G45" s="39"/>
      <c r="H45" s="39"/>
      <c r="I45" s="39"/>
      <c r="J45" s="39"/>
      <c r="K45" s="39"/>
      <c r="L45" s="39"/>
      <c r="M45" s="39"/>
      <c r="N45" s="39"/>
      <c r="O45" s="39"/>
      <c r="P45" s="39"/>
    </row>
    <row r="46" spans="1:16" ht="16.5" customHeight="1" x14ac:dyDescent="0.3">
      <c r="A46" s="39"/>
      <c r="B46" s="39"/>
      <c r="C46" s="39" t="s">
        <v>204</v>
      </c>
      <c r="D46" s="39"/>
      <c r="E46" s="39"/>
      <c r="F46" s="39"/>
      <c r="G46" s="39"/>
      <c r="H46" s="39"/>
      <c r="I46" s="39"/>
      <c r="J46" s="39"/>
      <c r="K46" s="39"/>
      <c r="L46" s="39"/>
      <c r="M46" s="39"/>
      <c r="N46" s="39"/>
      <c r="O46" s="39"/>
      <c r="P46" s="39"/>
    </row>
    <row r="47" spans="1:16" ht="16.5" customHeight="1" x14ac:dyDescent="0.3">
      <c r="A47" s="39"/>
      <c r="B47" s="39"/>
      <c r="C47" s="39" t="s">
        <v>205</v>
      </c>
      <c r="D47" s="39"/>
      <c r="E47" s="39"/>
      <c r="F47" s="39"/>
      <c r="G47" s="39"/>
      <c r="H47" s="39"/>
      <c r="I47" s="39"/>
      <c r="J47" s="39"/>
      <c r="K47" s="39"/>
      <c r="L47" s="39"/>
      <c r="M47" s="39"/>
      <c r="N47" s="39"/>
      <c r="O47" s="39"/>
      <c r="P47" s="39"/>
    </row>
    <row r="48" spans="1:16" ht="16.5" customHeight="1" x14ac:dyDescent="0.3">
      <c r="A48" s="39"/>
      <c r="B48" s="39"/>
      <c r="C48" s="39" t="s">
        <v>206</v>
      </c>
      <c r="D48" s="39"/>
      <c r="E48" s="39"/>
      <c r="F48" s="39"/>
      <c r="G48" s="39"/>
      <c r="H48" s="39"/>
      <c r="I48" s="39"/>
      <c r="J48" s="39"/>
      <c r="K48" s="39"/>
      <c r="L48" s="39"/>
      <c r="M48" s="39"/>
      <c r="N48" s="39"/>
      <c r="O48" s="39"/>
      <c r="P48" s="39"/>
    </row>
    <row r="49" spans="1:16" ht="16.5" customHeight="1" x14ac:dyDescent="0.3">
      <c r="A49" s="39"/>
      <c r="B49" s="39"/>
      <c r="C49" s="39" t="s">
        <v>207</v>
      </c>
      <c r="D49" s="39"/>
      <c r="E49" s="39"/>
      <c r="F49" s="39"/>
      <c r="G49" s="39"/>
      <c r="H49" s="39"/>
      <c r="I49" s="39"/>
      <c r="J49" s="39"/>
      <c r="K49" s="39"/>
      <c r="L49" s="39"/>
      <c r="M49" s="39"/>
      <c r="N49" s="39"/>
      <c r="O49" s="39"/>
      <c r="P49" s="39"/>
    </row>
    <row r="50" spans="1:16" ht="16.5" customHeight="1" x14ac:dyDescent="0.3">
      <c r="A50" s="39"/>
      <c r="B50" s="39"/>
      <c r="C50" s="39" t="s">
        <v>208</v>
      </c>
      <c r="D50" s="39"/>
      <c r="E50" s="39"/>
      <c r="F50" s="39"/>
      <c r="G50" s="39"/>
      <c r="H50" s="39"/>
      <c r="I50" s="39"/>
      <c r="J50" s="39"/>
      <c r="K50" s="39"/>
      <c r="L50" s="39"/>
      <c r="M50" s="39"/>
      <c r="N50" s="39"/>
      <c r="O50" s="39"/>
      <c r="P50" s="39"/>
    </row>
    <row r="51" spans="1:16" ht="16.5" customHeight="1" x14ac:dyDescent="0.3">
      <c r="A51" s="39"/>
      <c r="B51" s="39"/>
      <c r="C51" s="39" t="s">
        <v>209</v>
      </c>
      <c r="D51" s="39"/>
      <c r="E51" s="39"/>
      <c r="F51" s="39"/>
      <c r="G51" s="39"/>
      <c r="H51" s="39"/>
      <c r="I51" s="39"/>
      <c r="J51" s="39"/>
      <c r="K51" s="39"/>
      <c r="L51" s="39"/>
      <c r="M51" s="39"/>
      <c r="N51" s="39"/>
      <c r="O51" s="39"/>
      <c r="P51" s="39"/>
    </row>
    <row r="52" spans="1:16" ht="16.5" customHeight="1" x14ac:dyDescent="0.3">
      <c r="A52" s="39"/>
      <c r="B52" s="39"/>
      <c r="C52" s="39" t="s">
        <v>210</v>
      </c>
      <c r="D52" s="39"/>
      <c r="E52" s="39"/>
      <c r="F52" s="39"/>
      <c r="G52" s="39"/>
      <c r="H52" s="39"/>
      <c r="I52" s="39"/>
      <c r="J52" s="39"/>
      <c r="K52" s="39"/>
      <c r="L52" s="39"/>
      <c r="M52" s="39"/>
      <c r="N52" s="39"/>
      <c r="O52" s="39"/>
      <c r="P52" s="39"/>
    </row>
    <row r="53" spans="1:16" ht="16.5" customHeight="1" x14ac:dyDescent="0.3">
      <c r="A53" s="39"/>
      <c r="B53" s="39"/>
      <c r="C53" s="39" t="s">
        <v>211</v>
      </c>
      <c r="D53" s="39"/>
      <c r="E53" s="39"/>
      <c r="F53" s="39"/>
      <c r="G53" s="39"/>
      <c r="H53" s="39"/>
      <c r="I53" s="39"/>
      <c r="J53" s="39"/>
      <c r="K53" s="39"/>
      <c r="L53" s="39"/>
      <c r="M53" s="39"/>
      <c r="N53" s="39"/>
      <c r="O53" s="39"/>
      <c r="P53" s="39"/>
    </row>
    <row r="54" spans="1:16" ht="16.5" customHeight="1" x14ac:dyDescent="0.3">
      <c r="A54" s="39"/>
      <c r="B54" s="39"/>
      <c r="C54" s="39" t="s">
        <v>212</v>
      </c>
      <c r="D54" s="39"/>
      <c r="E54" s="39"/>
      <c r="F54" s="39"/>
      <c r="G54" s="39"/>
      <c r="H54" s="39"/>
      <c r="I54" s="39"/>
      <c r="J54" s="39"/>
      <c r="K54" s="39"/>
      <c r="L54" s="39"/>
      <c r="M54" s="39"/>
      <c r="N54" s="39"/>
      <c r="O54" s="39"/>
      <c r="P54" s="39"/>
    </row>
    <row r="55" spans="1:16" ht="16.5" customHeight="1" x14ac:dyDescent="0.3">
      <c r="A55" s="39"/>
      <c r="B55" s="39"/>
      <c r="C55" s="39" t="s">
        <v>213</v>
      </c>
      <c r="D55" s="39"/>
      <c r="E55" s="39"/>
      <c r="F55" s="39"/>
      <c r="G55" s="39"/>
      <c r="H55" s="39"/>
      <c r="I55" s="39"/>
      <c r="J55" s="39"/>
      <c r="K55" s="39"/>
      <c r="L55" s="39"/>
      <c r="M55" s="39"/>
      <c r="N55" s="39"/>
      <c r="O55" s="39"/>
      <c r="P55" s="39"/>
    </row>
    <row r="56" spans="1:16" ht="16.5" customHeight="1" x14ac:dyDescent="0.3">
      <c r="A56" s="39"/>
      <c r="B56" s="39"/>
      <c r="C56" s="39" t="s">
        <v>214</v>
      </c>
      <c r="D56" s="39"/>
      <c r="E56" s="39"/>
      <c r="F56" s="39"/>
      <c r="G56" s="39"/>
      <c r="H56" s="39"/>
      <c r="I56" s="39"/>
      <c r="J56" s="39"/>
      <c r="K56" s="39"/>
      <c r="L56" s="39"/>
      <c r="M56" s="39"/>
      <c r="N56" s="39"/>
      <c r="O56" s="39"/>
      <c r="P56" s="39"/>
    </row>
    <row r="57" spans="1:16" ht="16.5" customHeight="1" x14ac:dyDescent="0.3">
      <c r="A57" s="39"/>
      <c r="B57" s="39"/>
      <c r="C57" s="39" t="s">
        <v>215</v>
      </c>
      <c r="D57" s="39"/>
      <c r="E57" s="39"/>
      <c r="F57" s="39"/>
      <c r="G57" s="39"/>
      <c r="H57" s="39"/>
      <c r="I57" s="39"/>
      <c r="J57" s="39"/>
      <c r="K57" s="39"/>
      <c r="L57" s="39"/>
      <c r="M57" s="39"/>
      <c r="N57" s="39"/>
      <c r="O57" s="39"/>
      <c r="P57" s="39"/>
    </row>
    <row r="58" spans="1:16" ht="16.5" customHeight="1" x14ac:dyDescent="0.3">
      <c r="A58" s="39"/>
      <c r="B58" s="39"/>
      <c r="C58" s="39" t="s">
        <v>216</v>
      </c>
      <c r="D58" s="39"/>
      <c r="E58" s="39"/>
      <c r="F58" s="39"/>
      <c r="G58" s="39"/>
      <c r="H58" s="39"/>
      <c r="I58" s="39"/>
      <c r="J58" s="39"/>
      <c r="K58" s="39"/>
      <c r="L58" s="39"/>
      <c r="M58" s="39"/>
      <c r="N58" s="39"/>
      <c r="O58" s="39"/>
      <c r="P58" s="39"/>
    </row>
    <row r="59" spans="1:16" ht="16.5" customHeight="1" x14ac:dyDescent="0.25"/>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qref="L18:L20" xr:uid="{00000000-0002-0000-0300-000000000000}">
      <formula1>$A$19:$A$20</formula1>
      <formula2>0</formula2>
    </dataValidation>
  </dataValidation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CELCHA</dc:creator>
  <dc:description/>
  <cp:lastModifiedBy>CELCHA</cp:lastModifiedBy>
  <cp:revision>0</cp:revision>
  <dcterms:created xsi:type="dcterms:W3CDTF">2018-12-04T19:13:49Z</dcterms:created>
  <dcterms:modified xsi:type="dcterms:W3CDTF">2019-04-02T19:21:07Z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