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LOP\Desktop\INDICADORES\CIERRE 2017\Control, evaluación y seguimiento\"/>
    </mc:Choice>
  </mc:AlternateContent>
  <bookViews>
    <workbookView xWindow="0" yWindow="0" windowWidth="24000" windowHeight="9645"/>
  </bookViews>
  <sheets>
    <sheet name="CES-04 Requer_Act_Proc_Mis" sheetId="1" r:id="rId1"/>
    <sheet name="Actividad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E23" i="1"/>
  <c r="N23" i="1" s="1"/>
  <c r="D23" i="1"/>
  <c r="M23" i="1" s="1"/>
  <c r="C23" i="1"/>
  <c r="L23" i="1" s="1"/>
  <c r="H22" i="1"/>
  <c r="H20" i="1"/>
  <c r="H23" i="1" l="1"/>
</calcChain>
</file>

<file path=xl/sharedStrings.xml><?xml version="1.0" encoding="utf-8"?>
<sst xmlns="http://schemas.openxmlformats.org/spreadsheetml/2006/main" count="164" uniqueCount="107">
  <si>
    <t>CONTROL, EVALUACIÓN Y SEGUIMIENTO</t>
  </si>
  <si>
    <t>Código: 2EM-CES-F-04</t>
  </si>
  <si>
    <t>Fecha: 18/06/2015</t>
  </si>
  <si>
    <t>HOJA DE VIDA DEL INDICADOR</t>
  </si>
  <si>
    <t>Versión: 1</t>
  </si>
  <si>
    <t>DEFINICIÓN DEL INDICADOR</t>
  </si>
  <si>
    <t>Nombre del Indicador</t>
  </si>
  <si>
    <t xml:space="preserve">Procentaje de Cumplimiento Plan Operativo Anual de Control Interno </t>
  </si>
  <si>
    <t>Tipo de indicador</t>
  </si>
  <si>
    <t>EFECTIVIDAD</t>
  </si>
  <si>
    <t>Proyecto Asociado</t>
  </si>
  <si>
    <t>000- Aplica a todos los Proyectos de Inversión</t>
  </si>
  <si>
    <t>Proceso Asociado</t>
  </si>
  <si>
    <t>Evaluación, Control  y Seguimeinto</t>
  </si>
  <si>
    <t>Objetivo del indicador</t>
  </si>
  <si>
    <t xml:space="preserve">Realizar seguimiento al cumpliminento de las actividades realizadas en el marco del Plan Operativo Anual de Control Interno </t>
  </si>
  <si>
    <t>Unidad de medida</t>
  </si>
  <si>
    <t>POR CIENTO</t>
  </si>
  <si>
    <t>Fórmula para su Cálculo</t>
  </si>
  <si>
    <t>No. De Activiaddes Ejecutadas / No. De Actividades Programadas</t>
  </si>
  <si>
    <t>Periodicidad / Fechas de medición</t>
  </si>
  <si>
    <t>TRIMESTRAL</t>
  </si>
  <si>
    <t>Fuente de los datos</t>
  </si>
  <si>
    <t xml:space="preserve">Plan Operativo Anual de Control Interno e Informes y activiadades adelantadas por el área de Control Interno. </t>
  </si>
  <si>
    <t>Meta</t>
  </si>
  <si>
    <t>80% de las actividades programadas.</t>
  </si>
  <si>
    <t>Variables del Producto</t>
  </si>
  <si>
    <t>* Número de Actividades que se hayan programado y ejecutado en el Plan Operativo Anual de Control Interno.</t>
  </si>
  <si>
    <t>Producto del Indicador</t>
  </si>
  <si>
    <t>Indicador del cumplimiento de las actividades propias del área de control interno.</t>
  </si>
  <si>
    <t>Responsable del indicador (Nombre y cargo)</t>
  </si>
  <si>
    <t>Diligenció  (Nombre y Cargo)</t>
  </si>
  <si>
    <t>Asesor de Control Interno</t>
  </si>
  <si>
    <t>SEGUIMIENTO AL INDICADOR</t>
  </si>
  <si>
    <t>AÑO</t>
  </si>
  <si>
    <t>Variable</t>
  </si>
  <si>
    <t>Enero - Marzo</t>
  </si>
  <si>
    <t>Abril - Junio</t>
  </si>
  <si>
    <t>Julio - Septiembre</t>
  </si>
  <si>
    <t>Octubre- Diciembre</t>
  </si>
  <si>
    <t>TOTAL</t>
  </si>
  <si>
    <t>No. DE ACTIVIDADES PROGRAMADAS</t>
  </si>
  <si>
    <t>No. TOTAL DE ACTIVIDADES</t>
  </si>
  <si>
    <t>No. DE ACTIVIDADES EJECUTADAS</t>
  </si>
  <si>
    <t>% DE CUMPLIMIENTO POACI</t>
  </si>
  <si>
    <t>ANÁLISIS DE DATOS</t>
  </si>
  <si>
    <t>ACCIÓN DE MEJORAMIENTO</t>
  </si>
  <si>
    <t>Acción Correctiva</t>
  </si>
  <si>
    <t>Acción Preventiva</t>
  </si>
  <si>
    <t>Oportunidad de Mejora</t>
  </si>
  <si>
    <t>No requiere acción</t>
  </si>
  <si>
    <t>X</t>
  </si>
  <si>
    <t>No. De la Acción</t>
  </si>
  <si>
    <t>Responsable del seguimiento y análisis del indicador</t>
  </si>
  <si>
    <t>ASESOR DE CONTROL INTERNO</t>
  </si>
  <si>
    <t>Fecha de Corte</t>
  </si>
  <si>
    <t>Fecha Diligenciamiento</t>
  </si>
  <si>
    <t>Código Indicador</t>
  </si>
  <si>
    <t>2EM-CES-IND-03</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</si>
  <si>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</si>
  <si>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</si>
  <si>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</si>
  <si>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</si>
  <si>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998 - Fortalecimiento de la gestión institucional, comunicaciones  y servicio al ciudadano</t>
  </si>
  <si>
    <t>999 - Gestión, aprovechamiento económico, sostenibilidad y mejoramiento de equipamientos culturales.</t>
  </si>
  <si>
    <t>1000 - Fomento a las prácticas artísticas en todas sus dimensiones.</t>
  </si>
  <si>
    <t>1010 - Construcción y sostenimiento de la infraestructura para las Artes</t>
  </si>
  <si>
    <t>1017 - Arte para la transformación social: Prácticas artísticas incluyentes, descentralizadas y al servicio de la comunidad</t>
  </si>
  <si>
    <t>CARLOS ALBERTO QUITIAN SALAZAR</t>
  </si>
  <si>
    <t>Octubre - Diciembre</t>
  </si>
  <si>
    <t>Auditorías Internas a los Procesos</t>
  </si>
  <si>
    <t>GESTIÓN APROPIACIÓN DE LAS PRÁCTICAS ARTÍSTICAS - GERENCIA DE ARTE DRAMATICO</t>
  </si>
  <si>
    <t xml:space="preserve">KATY MARTINEZ </t>
  </si>
  <si>
    <t>CAMILA CRESPO</t>
  </si>
  <si>
    <t>Informes de Ley</t>
  </si>
  <si>
    <t>Informe Pormenorizado de Control Interno - Noviembre</t>
  </si>
  <si>
    <t>FERNANDO AVELLA</t>
  </si>
  <si>
    <t>MARCELA MORALES
CAMILA CRESPO</t>
  </si>
  <si>
    <t>Seguimiento Plan Anticorrupción - Diciembre</t>
  </si>
  <si>
    <t>MARCELA MORALES</t>
  </si>
  <si>
    <t>EQUIPO DE CONTROL INTERNO</t>
  </si>
  <si>
    <t>Seguimiento Mapa de Riesgos de Corrupción - Diciembre</t>
  </si>
  <si>
    <t>Seguimiento Comité de Conciliación</t>
  </si>
  <si>
    <t>Gestión Contractual</t>
  </si>
  <si>
    <t>Causas que impactan las metas PDD</t>
  </si>
  <si>
    <t>MONICA VIRGÜEZ</t>
  </si>
  <si>
    <t>Directiva 003: directrices para prevenir conductas irregulares</t>
  </si>
  <si>
    <t>Seguimiento Medidas de Austeridad en el Gasto - Septiembre</t>
  </si>
  <si>
    <t>KATY MARTINEZ</t>
  </si>
  <si>
    <t>lnforme de seguimiento NMMCP - Directiva 007 /16 - 001/ 17 ALCALDIA MAYOR - SEPTIEMBRE</t>
  </si>
  <si>
    <t>MONICA VIRGÜEZ - KATY  MARTINEZ</t>
  </si>
  <si>
    <t xml:space="preserve">Seguimiento Implementación SI SIG - SEPTIEMBRE </t>
  </si>
  <si>
    <t>Seguimiento a Planes de Mejoramiento</t>
  </si>
  <si>
    <t>Plan de Mejoramiento por Procesos - Junio</t>
  </si>
  <si>
    <t>Auditoría / Actividad</t>
  </si>
  <si>
    <t>Tipo de Proceso</t>
  </si>
  <si>
    <t>Responsable o líder de la Auditoría</t>
  </si>
  <si>
    <t>Equipo Auditor / responsable de la actividad</t>
  </si>
  <si>
    <t>Fecha Programada</t>
  </si>
  <si>
    <t>Estratégico</t>
  </si>
  <si>
    <t>Misional</t>
  </si>
  <si>
    <t>Apoyo</t>
  </si>
  <si>
    <t>Evaluación y control</t>
  </si>
  <si>
    <t>Fecha de inicio</t>
  </si>
  <si>
    <t>Fecha de terminación</t>
  </si>
  <si>
    <t>Plan de mejoramiento ARCHIVO GENERAL DE LA NACIÓN</t>
  </si>
  <si>
    <r>
      <t>Durante el primer semestre dio cumplimiento al 91,67% de las actividades planteadas en el Plan Operativo Anual de Control Interno, en razón a que alguna de las actividades planteadas tomó más tiempo de inicialmente establecido pero terminara su ejecución en el siguiente periodo. Se priorizara la culminación de la actividad pendiente con el fin de ajustarla al cumplimiento de la meta inicialmente establecida. 
Para el segundo trimestre el  área de Control Interno dio cumplimiento a la actividad que se encontraba pendiente de ejecutar en el primer trimestre, sin embargo se generó una ret</t>
    </r>
    <r>
      <rPr>
        <sz val="10"/>
        <color theme="1"/>
        <rFont val="Arial"/>
        <family val="2"/>
      </rPr>
      <t xml:space="preserve">raso en una de las actividades planteada para este periodo la cual se encuentra en ejecución y se dará cumplimiento en el siguiente trimestre. </t>
    </r>
    <r>
      <rPr>
        <sz val="10"/>
        <color rgb="FF000000"/>
        <rFont val="Arial"/>
        <family val="2"/>
      </rPr>
      <t xml:space="preserve">
Para el tercer trimestre se realizó el ajuste a las actividades adelantadas y compensó aquellas actividades que se encontraban rezagadas del primer semestre de la vigencia.
</t>
    </r>
    <r>
      <rPr>
        <sz val="10"/>
        <color theme="1"/>
        <rFont val="Arial"/>
        <family val="2"/>
      </rPr>
      <t>Finalmente, para el cuarto trimesstre se realizaron todas las actividades que se encontraban programadas.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</si>
</sst>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quot; (&quot;#,##0.00&quot;)&quot;;&quot; -&quot;00&quot; &quot;;@&quot; &quot;"/>
  </numFmts>
  <fonts count="19" x14ac:knownFonts="1">
    <font>
      <sz val="11"/>
      <color theme="1"/>
      <name val="Calibri"/>
      <family val="2"/>
      <scheme val="minor"/>
    </font>
    <font>
      <sz val="11"/>
      <color theme="1"/>
      <name val="Calibri"/>
      <family val="2"/>
      <scheme val="minor"/>
    </font>
    <font>
      <sz val="10"/>
      <color rgb="FF000000"/>
      <name val="Arial"/>
      <family val="2"/>
    </font>
    <font>
      <b/>
      <sz val="14"/>
      <color rgb="FF000000"/>
      <name val="Arial"/>
      <family val="2"/>
    </font>
    <font>
      <sz val="14"/>
      <color rgb="FF000000"/>
      <name val="Arial"/>
      <family val="2"/>
    </font>
    <font>
      <b/>
      <sz val="11"/>
      <color rgb="FF000000"/>
      <name val="Arial"/>
      <family val="2"/>
    </font>
    <font>
      <sz val="11"/>
      <color rgb="FF000000"/>
      <name val="Arial1"/>
    </font>
    <font>
      <sz val="12"/>
      <color rgb="FF000000"/>
      <name val="Arial"/>
      <family val="2"/>
    </font>
    <font>
      <sz val="11"/>
      <color rgb="FF000000"/>
      <name val="Arial"/>
      <family val="2"/>
    </font>
    <font>
      <b/>
      <sz val="10"/>
      <name val="Arial"/>
      <family val="2"/>
    </font>
    <font>
      <sz val="10"/>
      <color rgb="FFFFFFFF"/>
      <name val="Arial"/>
      <family val="2"/>
    </font>
    <font>
      <b/>
      <sz val="11"/>
      <name val="Arial"/>
      <family val="2"/>
    </font>
    <font>
      <sz val="11"/>
      <name val="Arial"/>
      <family val="2"/>
    </font>
    <font>
      <sz val="11"/>
      <color rgb="FFFFFFFF"/>
      <name val="Arial"/>
      <family val="2"/>
    </font>
    <font>
      <sz val="10"/>
      <color theme="1"/>
      <name val="Arial"/>
      <family val="2"/>
    </font>
    <font>
      <b/>
      <sz val="12"/>
      <color rgb="FF000000"/>
      <name val="Calibri"/>
      <family val="2"/>
    </font>
    <font>
      <b/>
      <sz val="10"/>
      <color rgb="FF000000"/>
      <name val="Calibri"/>
      <family val="2"/>
    </font>
    <font>
      <sz val="12"/>
      <color rgb="FF000000"/>
      <name val="Calibri"/>
      <family val="2"/>
    </font>
    <font>
      <sz val="11"/>
      <name val="Calibri"/>
      <family val="2"/>
    </font>
  </fonts>
  <fills count="13">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99CCFF"/>
        <bgColor rgb="FF99CCFF"/>
      </patternFill>
    </fill>
    <fill>
      <patternFill patternType="solid">
        <fgColor rgb="FF83CAFF"/>
        <bgColor rgb="FF83CAFF"/>
      </patternFill>
    </fill>
    <fill>
      <patternFill patternType="solid">
        <fgColor rgb="FF93CDDD"/>
        <bgColor rgb="FF93CDDD"/>
      </patternFill>
    </fill>
    <fill>
      <patternFill patternType="solid">
        <fgColor indexed="44"/>
        <bgColor indexed="42"/>
      </patternFill>
    </fill>
    <fill>
      <patternFill patternType="solid">
        <fgColor rgb="FFFFFF00"/>
        <bgColor indexed="64"/>
      </patternFill>
    </fill>
    <fill>
      <patternFill patternType="solid">
        <fgColor rgb="FFE6E6E6"/>
        <bgColor rgb="FFE6E6E6"/>
      </patternFill>
    </fill>
    <fill>
      <patternFill patternType="solid">
        <fgColor rgb="FFD9D9D9"/>
        <bgColor rgb="FFD9D9D9"/>
      </patternFill>
    </fill>
    <fill>
      <patternFill patternType="solid">
        <fgColor theme="0"/>
        <bgColor indexed="64"/>
      </patternFill>
    </fill>
    <fill>
      <patternFill patternType="solid">
        <fgColor theme="0"/>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s>
  <cellStyleXfs count="6">
    <xf numFmtId="0" fontId="0" fillId="0" borderId="0"/>
    <xf numFmtId="9" fontId="1" fillId="0" borderId="0" applyFont="0" applyFill="0" applyBorder="0" applyAlignment="0" applyProtection="0"/>
    <xf numFmtId="0" fontId="2" fillId="0" borderId="0"/>
    <xf numFmtId="164" fontId="2" fillId="0" borderId="0" applyFont="0" applyBorder="0" applyProtection="0"/>
    <xf numFmtId="9" fontId="2" fillId="0" borderId="0" applyFont="0" applyBorder="0" applyProtection="0"/>
    <xf numFmtId="0" fontId="2" fillId="0" borderId="0" applyNumberFormat="0" applyFont="0" applyBorder="0" applyProtection="0"/>
  </cellStyleXfs>
  <cellXfs count="94">
    <xf numFmtId="0" fontId="0" fillId="0" borderId="0" xfId="0"/>
    <xf numFmtId="0" fontId="2" fillId="0" borderId="0" xfId="2" applyFill="1" applyAlignment="1">
      <alignment horizontal="center" vertical="center" wrapText="1"/>
    </xf>
    <xf numFmtId="0" fontId="2" fillId="0" borderId="0" xfId="2"/>
    <xf numFmtId="0" fontId="2" fillId="0" borderId="0" xfId="2" applyAlignment="1">
      <alignment horizontal="center" vertical="center" wrapText="1"/>
    </xf>
    <xf numFmtId="0" fontId="5" fillId="4" borderId="4" xfId="2" applyFont="1" applyFill="1" applyBorder="1" applyAlignment="1">
      <alignment vertical="center" wrapText="1"/>
    </xf>
    <xf numFmtId="0" fontId="5" fillId="4" borderId="1"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0" borderId="1" xfId="3" applyNumberFormat="1" applyFont="1" applyFill="1" applyBorder="1" applyAlignment="1" applyProtection="1">
      <alignment horizontal="center" vertical="center" wrapText="1"/>
    </xf>
    <xf numFmtId="0" fontId="8" fillId="0" borderId="1" xfId="3" applyNumberFormat="1" applyFont="1" applyFill="1" applyBorder="1" applyAlignment="1" applyProtection="1">
      <alignment horizontal="center" vertical="center" wrapText="1"/>
    </xf>
    <xf numFmtId="0" fontId="5" fillId="4" borderId="3" xfId="2" applyFont="1" applyFill="1" applyBorder="1" applyAlignment="1">
      <alignment vertical="center" wrapText="1"/>
    </xf>
    <xf numFmtId="10" fontId="5" fillId="0" borderId="1" xfId="2" applyNumberFormat="1" applyFont="1" applyBorder="1" applyAlignment="1">
      <alignment horizontal="center" vertical="center" wrapText="1"/>
    </xf>
    <xf numFmtId="10" fontId="2" fillId="0" borderId="0" xfId="2" applyNumberFormat="1" applyAlignment="1">
      <alignment horizontal="center" vertical="center" wrapText="1"/>
    </xf>
    <xf numFmtId="9" fontId="2" fillId="0" borderId="0" xfId="2" applyNumberFormat="1" applyAlignment="1">
      <alignment horizontal="center" vertical="center" wrapText="1"/>
    </xf>
    <xf numFmtId="0" fontId="10" fillId="0" borderId="1" xfId="2" applyFont="1" applyBorder="1" applyAlignment="1">
      <alignment horizontal="center" vertical="center" wrapText="1"/>
    </xf>
    <xf numFmtId="9" fontId="10" fillId="0" borderId="1" xfId="4" applyFont="1" applyFill="1" applyBorder="1" applyAlignment="1" applyProtection="1">
      <alignment horizontal="center" vertical="center" wrapText="1"/>
    </xf>
    <xf numFmtId="9" fontId="10" fillId="0" borderId="9" xfId="4" applyFont="1" applyFill="1" applyBorder="1" applyAlignment="1" applyProtection="1">
      <alignment horizontal="center" vertical="center" wrapText="1"/>
    </xf>
    <xf numFmtId="1" fontId="10" fillId="0" borderId="1" xfId="2" applyNumberFormat="1" applyFont="1" applyBorder="1" applyAlignment="1">
      <alignment horizontal="center" vertical="center" wrapText="1"/>
    </xf>
    <xf numFmtId="0" fontId="10" fillId="0" borderId="0" xfId="2" applyFont="1" applyAlignment="1">
      <alignment horizontal="center" vertical="center" wrapText="1"/>
    </xf>
    <xf numFmtId="0" fontId="8" fillId="2" borderId="0" xfId="2" applyFont="1" applyFill="1" applyAlignment="1">
      <alignment horizontal="center" vertical="center" wrapText="1"/>
    </xf>
    <xf numFmtId="0" fontId="8" fillId="2" borderId="0" xfId="2" applyFont="1" applyFill="1"/>
    <xf numFmtId="0" fontId="8" fillId="0" borderId="1" xfId="2" applyFont="1" applyBorder="1" applyAlignment="1">
      <alignment horizontal="center" vertical="center" wrapText="1"/>
    </xf>
    <xf numFmtId="0" fontId="5" fillId="6" borderId="5" xfId="2" applyFont="1" applyFill="1" applyBorder="1" applyAlignment="1">
      <alignment horizontal="center" vertical="center" wrapText="1"/>
    </xf>
    <xf numFmtId="0" fontId="5" fillId="6" borderId="10" xfId="2" applyFont="1" applyFill="1" applyBorder="1" applyAlignment="1">
      <alignment horizontal="center" vertical="center" wrapText="1"/>
    </xf>
    <xf numFmtId="0" fontId="11" fillId="7" borderId="7" xfId="0" applyNumberFormat="1" applyFont="1" applyFill="1" applyBorder="1" applyAlignment="1">
      <alignment horizontal="center" vertical="center" wrapText="1"/>
    </xf>
    <xf numFmtId="0" fontId="13" fillId="0" borderId="0" xfId="0" applyFont="1"/>
    <xf numFmtId="10" fontId="2" fillId="8" borderId="0" xfId="2" applyNumberFormat="1" applyFill="1" applyAlignment="1">
      <alignment horizontal="center" vertical="center" wrapText="1"/>
    </xf>
    <xf numFmtId="0" fontId="15" fillId="9" borderId="1" xfId="0" applyFont="1" applyFill="1" applyBorder="1" applyAlignment="1">
      <alignment vertical="center" wrapText="1"/>
    </xf>
    <xf numFmtId="0" fontId="16" fillId="9" borderId="1" xfId="0" applyFont="1" applyFill="1" applyBorder="1" applyAlignment="1">
      <alignment horizontal="center" vertical="center"/>
    </xf>
    <xf numFmtId="0" fontId="16" fillId="9" borderId="1" xfId="0" applyFont="1" applyFill="1" applyBorder="1" applyAlignment="1"/>
    <xf numFmtId="0" fontId="17" fillId="0" borderId="1" xfId="0" applyFont="1" applyBorder="1" applyAlignment="1">
      <alignment wrapText="1"/>
    </xf>
    <xf numFmtId="0" fontId="0" fillId="0" borderId="1" xfId="0" applyFont="1" applyBorder="1" applyAlignment="1">
      <alignment horizontal="center"/>
    </xf>
    <xf numFmtId="0" fontId="15" fillId="9" borderId="1" xfId="0" applyFont="1" applyFill="1" applyBorder="1" applyAlignment="1">
      <alignment wrapText="1"/>
    </xf>
    <xf numFmtId="0" fontId="0" fillId="0" borderId="1" xfId="0" applyFont="1" applyBorder="1" applyAlignment="1">
      <alignment horizontal="center" vertical="center"/>
    </xf>
    <xf numFmtId="0" fontId="0" fillId="0" borderId="1" xfId="0" applyFont="1" applyFill="1" applyBorder="1" applyAlignment="1"/>
    <xf numFmtId="0" fontId="0" fillId="0" borderId="1" xfId="0" applyFont="1" applyFill="1" applyBorder="1" applyAlignment="1">
      <alignment wrapText="1"/>
    </xf>
    <xf numFmtId="14" fontId="0" fillId="0" borderId="1" xfId="0" applyNumberFormat="1" applyFont="1" applyFill="1" applyBorder="1" applyAlignment="1"/>
    <xf numFmtId="0" fontId="0" fillId="2"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15" fillId="10" borderId="1" xfId="0" applyFont="1" applyFill="1" applyBorder="1" applyAlignment="1">
      <alignment wrapText="1"/>
    </xf>
    <xf numFmtId="0" fontId="16" fillId="10" borderId="1"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horizontal="center"/>
    </xf>
    <xf numFmtId="0" fontId="0" fillId="0" borderId="1" xfId="0" applyFont="1" applyBorder="1" applyAlignment="1">
      <alignment wrapText="1"/>
    </xf>
    <xf numFmtId="0" fontId="15" fillId="9" borderId="11" xfId="0" applyFont="1" applyFill="1" applyBorder="1" applyAlignment="1">
      <alignment horizontal="center" vertical="center" wrapText="1"/>
    </xf>
    <xf numFmtId="0" fontId="0" fillId="0" borderId="1" xfId="0" applyFont="1" applyFill="1" applyBorder="1" applyAlignment="1">
      <alignment vertical="center"/>
    </xf>
    <xf numFmtId="14" fontId="0" fillId="0" borderId="1" xfId="0" applyNumberFormat="1" applyFont="1" applyFill="1" applyBorder="1" applyAlignment="1">
      <alignment vertical="center"/>
    </xf>
    <xf numFmtId="0" fontId="8" fillId="12" borderId="1" xfId="2" applyFont="1" applyFill="1" applyBorder="1" applyAlignment="1">
      <alignment horizontal="center" vertical="center" wrapText="1"/>
    </xf>
    <xf numFmtId="0" fontId="8" fillId="12" borderId="2" xfId="2" applyFont="1" applyFill="1" applyBorder="1" applyAlignment="1">
      <alignment horizontal="center" vertical="center" wrapText="1"/>
    </xf>
    <xf numFmtId="0" fontId="2" fillId="11" borderId="4" xfId="2" applyFill="1" applyBorder="1" applyAlignment="1">
      <alignment horizontal="justify" vertical="top" wrapText="1"/>
    </xf>
    <xf numFmtId="0" fontId="12" fillId="11" borderId="4" xfId="0" applyFont="1" applyFill="1" applyBorder="1" applyAlignment="1">
      <alignment horizontal="center" vertical="center" wrapText="1"/>
    </xf>
    <xf numFmtId="0" fontId="5" fillId="6" borderId="1" xfId="5" applyFont="1" applyFill="1" applyBorder="1" applyAlignment="1" applyProtection="1">
      <alignment horizontal="center" vertical="center" wrapText="1"/>
    </xf>
    <xf numFmtId="0" fontId="5" fillId="5"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8" fillId="0" borderId="1" xfId="2" applyFont="1" applyFill="1" applyBorder="1" applyAlignment="1">
      <alignment horizontal="center" vertical="center" textRotation="255" wrapText="1"/>
    </xf>
    <xf numFmtId="0" fontId="8" fillId="8" borderId="6" xfId="3" applyNumberFormat="1" applyFont="1" applyFill="1" applyBorder="1" applyAlignment="1" applyProtection="1">
      <alignment horizontal="center" vertical="center" wrapText="1"/>
    </xf>
    <xf numFmtId="0" fontId="8" fillId="8" borderId="7" xfId="3" applyNumberFormat="1" applyFont="1" applyFill="1" applyBorder="1" applyAlignment="1" applyProtection="1">
      <alignment horizontal="center" vertical="center" wrapText="1"/>
    </xf>
    <xf numFmtId="0" fontId="8" fillId="0" borderId="8" xfId="3" applyNumberFormat="1" applyFont="1" applyFill="1" applyBorder="1" applyAlignment="1" applyProtection="1">
      <alignment horizontal="center" vertical="center" wrapText="1"/>
    </xf>
    <xf numFmtId="0" fontId="8" fillId="0" borderId="5" xfId="3" applyNumberFormat="1" applyFont="1" applyFill="1" applyBorder="1" applyAlignment="1" applyProtection="1">
      <alignment horizontal="center" vertical="center" wrapText="1"/>
    </xf>
    <xf numFmtId="0" fontId="8" fillId="0" borderId="6" xfId="3" applyNumberFormat="1" applyFont="1" applyFill="1" applyBorder="1" applyAlignment="1" applyProtection="1">
      <alignment horizontal="center" vertical="center" wrapText="1"/>
    </xf>
    <xf numFmtId="0" fontId="8" fillId="0" borderId="7" xfId="3" applyNumberFormat="1" applyFont="1" applyFill="1" applyBorder="1" applyAlignment="1" applyProtection="1">
      <alignment horizontal="center" vertical="center" wrapText="1"/>
    </xf>
    <xf numFmtId="10" fontId="9" fillId="8" borderId="8" xfId="1" applyNumberFormat="1" applyFont="1" applyFill="1" applyBorder="1" applyAlignment="1" applyProtection="1">
      <alignment horizontal="center" vertical="center" wrapText="1"/>
    </xf>
    <xf numFmtId="10" fontId="9" fillId="8" borderId="5" xfId="1" applyNumberFormat="1" applyFont="1" applyFill="1" applyBorder="1" applyAlignment="1" applyProtection="1">
      <alignment horizontal="center" vertical="center" wrapText="1"/>
    </xf>
    <xf numFmtId="10" fontId="9" fillId="0" borderId="8" xfId="1" applyNumberFormat="1" applyFont="1" applyFill="1" applyBorder="1" applyAlignment="1" applyProtection="1">
      <alignment horizontal="center" vertical="center" wrapText="1"/>
    </xf>
    <xf numFmtId="10" fontId="9" fillId="0" borderId="5" xfId="1" applyNumberFormat="1" applyFont="1" applyFill="1" applyBorder="1" applyAlignment="1" applyProtection="1">
      <alignment horizontal="center" vertical="center" wrapText="1"/>
    </xf>
    <xf numFmtId="0" fontId="5" fillId="4" borderId="1" xfId="2" applyFont="1" applyFill="1" applyBorder="1" applyAlignment="1">
      <alignment horizontal="center" vertical="center" wrapText="1"/>
    </xf>
    <xf numFmtId="0" fontId="8" fillId="11" borderId="1" xfId="2" applyFont="1" applyFill="1" applyBorder="1" applyAlignment="1">
      <alignment horizontal="center" vertical="center"/>
    </xf>
    <xf numFmtId="0" fontId="8" fillId="11" borderId="3" xfId="2" applyFont="1" applyFill="1" applyBorder="1" applyAlignment="1">
      <alignment horizontal="center" vertical="center"/>
    </xf>
    <xf numFmtId="0" fontId="5" fillId="4" borderId="4" xfId="2" applyFont="1" applyFill="1" applyBorder="1" applyAlignment="1">
      <alignment horizontal="center" vertical="center" wrapText="1"/>
    </xf>
    <xf numFmtId="0" fontId="2" fillId="11" borderId="4" xfId="2" applyFill="1" applyBorder="1" applyAlignment="1">
      <alignment horizontal="center" vertical="center"/>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3" xfId="2" applyFont="1" applyFill="1" applyBorder="1" applyAlignment="1">
      <alignment horizontal="left" vertical="center" wrapText="1"/>
    </xf>
    <xf numFmtId="0" fontId="7" fillId="0" borderId="4"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3" xfId="2" applyFont="1" applyFill="1" applyBorder="1" applyAlignment="1">
      <alignment horizontal="left" vertical="center" wrapText="1"/>
    </xf>
    <xf numFmtId="0" fontId="2" fillId="0" borderId="1" xfId="2" applyFill="1" applyBorder="1" applyAlignment="1"/>
    <xf numFmtId="0" fontId="3" fillId="2"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2" fillId="0" borderId="0" xfId="2" applyFill="1" applyAlignment="1"/>
    <xf numFmtId="0" fontId="15" fillId="9" borderId="11" xfId="0" applyFont="1" applyFill="1" applyBorder="1" applyAlignment="1">
      <alignment horizontal="center" vertical="center" wrapText="1"/>
    </xf>
    <xf numFmtId="0" fontId="18" fillId="0" borderId="15" xfId="0" applyFont="1" applyBorder="1"/>
    <xf numFmtId="0" fontId="15" fillId="9" borderId="12" xfId="0" applyFont="1" applyFill="1" applyBorder="1" applyAlignment="1">
      <alignment horizontal="center" vertical="center" wrapText="1"/>
    </xf>
    <xf numFmtId="0" fontId="18" fillId="0" borderId="13" xfId="0" applyFont="1" applyBorder="1"/>
    <xf numFmtId="0" fontId="18" fillId="0" borderId="14" xfId="0" applyFont="1" applyBorder="1"/>
    <xf numFmtId="0" fontId="15" fillId="9" borderId="11" xfId="0" applyFont="1" applyFill="1" applyBorder="1" applyAlignment="1">
      <alignment horizontal="left" vertical="center" wrapText="1"/>
    </xf>
    <xf numFmtId="0" fontId="15" fillId="9" borderId="12" xfId="0" applyFont="1" applyFill="1" applyBorder="1" applyAlignment="1">
      <alignment horizontal="center" vertical="center"/>
    </xf>
  </cellXfs>
  <cellStyles count="6">
    <cellStyle name="Millares 2" xfId="3"/>
    <cellStyle name="Normal" xfId="0" builtinId="0"/>
    <cellStyle name="Normal 2 2" xfId="5"/>
    <cellStyle name="Normal 3" xfId="2"/>
    <cellStyle name="Porcentaje" xfId="1" builtinId="5"/>
    <cellStyle name="Porcentu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'CES-04 Requer_Act_Proc_Mis'!$H$19</c:f>
              <c:strCache>
                <c:ptCount val="1"/>
                <c:pt idx="0">
                  <c:v>TOTAL</c:v>
                </c:pt>
              </c:strCache>
            </c:strRef>
          </c:tx>
          <c:spPr>
            <a:solidFill>
              <a:schemeClr val="accent1"/>
            </a:solidFill>
            <a:ln>
              <a:noFill/>
            </a:ln>
            <a:effectLst/>
          </c:spPr>
          <c:invertIfNegative val="0"/>
          <c:cat>
            <c:strRef>
              <c:f>'CES-04 Requer_Act_Proc_Mis'!$B$20:$B$23</c:f>
              <c:strCache>
                <c:ptCount val="4"/>
                <c:pt idx="0">
                  <c:v>No. DE ACTIVIDADES PROGRAMADAS</c:v>
                </c:pt>
                <c:pt idx="1">
                  <c:v>No. TOTAL DE ACTIVIDADES</c:v>
                </c:pt>
                <c:pt idx="2">
                  <c:v>No. DE ACTIVIDADES EJECUTADAS</c:v>
                </c:pt>
                <c:pt idx="3">
                  <c:v>% DE CUMPLIMIENTO POACI</c:v>
                </c:pt>
              </c:strCache>
            </c:strRef>
          </c:cat>
          <c:val>
            <c:numRef>
              <c:f>'CES-04 Requer_Act_Proc_Mis'!$H$20:$H$23</c:f>
              <c:numCache>
                <c:formatCode>General</c:formatCode>
                <c:ptCount val="4"/>
                <c:pt idx="0">
                  <c:v>50</c:v>
                </c:pt>
                <c:pt idx="1">
                  <c:v>60</c:v>
                </c:pt>
                <c:pt idx="2">
                  <c:v>48</c:v>
                </c:pt>
                <c:pt idx="3" formatCode="0.00%">
                  <c:v>0.96</c:v>
                </c:pt>
              </c:numCache>
            </c:numRef>
          </c:val>
          <c:extLst>
            <c:ext xmlns:c16="http://schemas.microsoft.com/office/drawing/2014/chart" uri="{C3380CC4-5D6E-409C-BE32-E72D297353CC}">
              <c16:uniqueId val="{00000000-0D0B-4595-B36C-DCA8CBEC8583}"/>
            </c:ext>
          </c:extLst>
        </c:ser>
        <c:ser>
          <c:idx val="1"/>
          <c:order val="1"/>
          <c:tx>
            <c:strRef>
              <c:f>'CES-04 Requer_Act_Proc_Mis'!$I$19</c:f>
              <c:strCache>
                <c:ptCount val="1"/>
              </c:strCache>
            </c:strRef>
          </c:tx>
          <c:spPr>
            <a:solidFill>
              <a:schemeClr val="accent2"/>
            </a:solidFill>
            <a:ln>
              <a:noFill/>
            </a:ln>
            <a:effectLst/>
          </c:spPr>
          <c:invertIfNegative val="0"/>
          <c:cat>
            <c:strRef>
              <c:f>'CES-04 Requer_Act_Proc_Mis'!$B$20:$B$23</c:f>
              <c:strCache>
                <c:ptCount val="4"/>
                <c:pt idx="0">
                  <c:v>No. DE ACTIVIDADES PROGRAMADAS</c:v>
                </c:pt>
                <c:pt idx="1">
                  <c:v>No. TOTAL DE ACTIVIDADES</c:v>
                </c:pt>
                <c:pt idx="2">
                  <c:v>No. DE ACTIVIDADES EJECUTADAS</c:v>
                </c:pt>
                <c:pt idx="3">
                  <c:v>% DE CUMPLIMIENTO POACI</c:v>
                </c:pt>
              </c:strCache>
            </c:strRef>
          </c:cat>
          <c:val>
            <c:numRef>
              <c:f>'CES-04 Requer_Act_Proc_Mis'!$I$20:$I$23</c:f>
              <c:numCache>
                <c:formatCode>General</c:formatCode>
                <c:ptCount val="4"/>
              </c:numCache>
            </c:numRef>
          </c:val>
          <c:extLst>
            <c:ext xmlns:c16="http://schemas.microsoft.com/office/drawing/2014/chart" uri="{C3380CC4-5D6E-409C-BE32-E72D297353CC}">
              <c16:uniqueId val="{00000001-0D0B-4595-B36C-DCA8CBEC8583}"/>
            </c:ext>
          </c:extLst>
        </c:ser>
        <c:dLbls>
          <c:showLegendKey val="0"/>
          <c:showVal val="0"/>
          <c:showCatName val="0"/>
          <c:showSerName val="0"/>
          <c:showPercent val="0"/>
          <c:showBubbleSize val="0"/>
        </c:dLbls>
        <c:gapWidth val="219"/>
        <c:overlap val="-27"/>
        <c:axId val="216684160"/>
        <c:axId val="216685824"/>
      </c:barChart>
      <c:catAx>
        <c:axId val="21668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685824"/>
        <c:crosses val="autoZero"/>
        <c:auto val="1"/>
        <c:lblAlgn val="ctr"/>
        <c:lblOffset val="100"/>
        <c:noMultiLvlLbl val="0"/>
      </c:catAx>
      <c:valAx>
        <c:axId val="216685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684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1020536</xdr:colOff>
      <xdr:row>25</xdr:row>
      <xdr:rowOff>404131</xdr:rowOff>
    </xdr:from>
    <xdr:to>
      <xdr:col>4</xdr:col>
      <xdr:colOff>136072</xdr:colOff>
      <xdr:row>31</xdr:row>
      <xdr:rowOff>371474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50"/>
  <sheetViews>
    <sheetView tabSelected="1" zoomScale="70" zoomScaleNormal="70" workbookViewId="0">
      <selection activeCell="N27" sqref="N27"/>
    </sheetView>
  </sheetViews>
  <sheetFormatPr baseColWidth="10" defaultColWidth="11.42578125" defaultRowHeight="12.75" x14ac:dyDescent="0.2"/>
  <cols>
    <col min="1" max="1" width="5.5703125" style="3" bestFit="1" customWidth="1"/>
    <col min="2" max="2" width="31.7109375" style="3" customWidth="1"/>
    <col min="3" max="4" width="25.140625" style="3" customWidth="1"/>
    <col min="5" max="5" width="26.28515625" style="3" customWidth="1"/>
    <col min="6" max="6" width="19.42578125" style="3" customWidth="1"/>
    <col min="7" max="8" width="9.140625" style="3" customWidth="1"/>
    <col min="9" max="9" width="14.28515625" style="3" customWidth="1"/>
    <col min="10" max="10" width="2.7109375" style="3" customWidth="1"/>
    <col min="11" max="1014" width="11.42578125" style="3"/>
    <col min="1015" max="16384" width="11.42578125" style="2"/>
  </cols>
  <sheetData>
    <row r="1" spans="1:1014" ht="13.9" customHeight="1" x14ac:dyDescent="0.2">
      <c r="A1" s="83"/>
      <c r="B1" s="83"/>
      <c r="C1" s="84" t="s">
        <v>0</v>
      </c>
      <c r="D1" s="84"/>
      <c r="E1" s="84"/>
      <c r="F1" s="84"/>
      <c r="G1" s="85" t="s">
        <v>1</v>
      </c>
      <c r="H1" s="85"/>
      <c r="I1" s="85"/>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row>
    <row r="2" spans="1:1014" ht="13.9" customHeight="1" x14ac:dyDescent="0.2">
      <c r="A2" s="83"/>
      <c r="B2" s="83"/>
      <c r="C2" s="84"/>
      <c r="D2" s="84"/>
      <c r="E2" s="84"/>
      <c r="F2" s="84"/>
      <c r="G2" s="85"/>
      <c r="H2" s="85"/>
      <c r="I2" s="8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row>
    <row r="3" spans="1:1014" ht="13.9" customHeight="1" x14ac:dyDescent="0.2">
      <c r="A3" s="83"/>
      <c r="B3" s="83"/>
      <c r="C3" s="84"/>
      <c r="D3" s="84"/>
      <c r="E3" s="84"/>
      <c r="F3" s="84"/>
      <c r="G3" s="85" t="s">
        <v>2</v>
      </c>
      <c r="H3" s="85"/>
      <c r="I3" s="8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row>
    <row r="4" spans="1:1014" ht="13.9" customHeight="1" x14ac:dyDescent="0.2">
      <c r="A4" s="83"/>
      <c r="B4" s="83"/>
      <c r="C4" s="84" t="s">
        <v>3</v>
      </c>
      <c r="D4" s="84"/>
      <c r="E4" s="84"/>
      <c r="F4" s="84"/>
      <c r="G4" s="85"/>
      <c r="H4" s="85"/>
      <c r="I4" s="8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row>
    <row r="5" spans="1:1014" ht="13.9" customHeight="1" x14ac:dyDescent="0.2">
      <c r="A5" s="83"/>
      <c r="B5" s="83"/>
      <c r="C5" s="84"/>
      <c r="D5" s="84"/>
      <c r="E5" s="84"/>
      <c r="F5" s="84"/>
      <c r="G5" s="85" t="s">
        <v>4</v>
      </c>
      <c r="H5" s="85"/>
      <c r="I5" s="8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row>
    <row r="6" spans="1:1014" ht="13.9" customHeight="1" x14ac:dyDescent="0.2">
      <c r="A6" s="83"/>
      <c r="B6" s="83"/>
      <c r="C6" s="84"/>
      <c r="D6" s="84"/>
      <c r="E6" s="84"/>
      <c r="F6" s="84"/>
      <c r="G6" s="85"/>
      <c r="H6" s="85"/>
      <c r="I6" s="8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row>
    <row r="7" spans="1:1014" x14ac:dyDescent="0.2">
      <c r="A7" s="86"/>
      <c r="B7" s="86"/>
      <c r="C7" s="86"/>
      <c r="D7" s="86"/>
      <c r="E7" s="86"/>
      <c r="F7" s="86"/>
      <c r="G7" s="86"/>
      <c r="H7" s="86"/>
      <c r="I7" s="8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row>
    <row r="8" spans="1:1014" ht="30" customHeight="1" x14ac:dyDescent="0.2">
      <c r="A8" s="54" t="s">
        <v>5</v>
      </c>
      <c r="B8" s="54"/>
      <c r="C8" s="54"/>
      <c r="D8" s="54"/>
      <c r="E8" s="55"/>
      <c r="F8" s="55"/>
      <c r="G8" s="55"/>
      <c r="H8" s="55"/>
      <c r="I8" s="55"/>
    </row>
    <row r="9" spans="1:1014" ht="42" customHeight="1" x14ac:dyDescent="0.2">
      <c r="A9" s="71" t="s">
        <v>6</v>
      </c>
      <c r="B9" s="71"/>
      <c r="C9" s="81" t="s">
        <v>7</v>
      </c>
      <c r="D9" s="82"/>
      <c r="E9" s="4" t="s">
        <v>8</v>
      </c>
      <c r="F9" s="80" t="s">
        <v>9</v>
      </c>
      <c r="G9" s="80"/>
      <c r="H9" s="80"/>
      <c r="I9" s="80"/>
    </row>
    <row r="10" spans="1:1014" ht="42" customHeight="1" x14ac:dyDescent="0.2">
      <c r="A10" s="71" t="s">
        <v>10</v>
      </c>
      <c r="B10" s="71"/>
      <c r="C10" s="78" t="s">
        <v>11</v>
      </c>
      <c r="D10" s="79"/>
      <c r="E10" s="4" t="s">
        <v>12</v>
      </c>
      <c r="F10" s="80" t="s">
        <v>13</v>
      </c>
      <c r="G10" s="80"/>
      <c r="H10" s="80"/>
      <c r="I10" s="80"/>
    </row>
    <row r="11" spans="1:1014" ht="46.5" customHeight="1" x14ac:dyDescent="0.2">
      <c r="A11" s="71" t="s">
        <v>14</v>
      </c>
      <c r="B11" s="71"/>
      <c r="C11" s="81" t="s">
        <v>15</v>
      </c>
      <c r="D11" s="82"/>
      <c r="E11" s="4" t="s">
        <v>16</v>
      </c>
      <c r="F11" s="80" t="s">
        <v>17</v>
      </c>
      <c r="G11" s="80"/>
      <c r="H11" s="80"/>
      <c r="I11" s="80"/>
    </row>
    <row r="12" spans="1:1014" ht="38.25" customHeight="1" x14ac:dyDescent="0.2">
      <c r="A12" s="71" t="s">
        <v>18</v>
      </c>
      <c r="B12" s="71"/>
      <c r="C12" s="81" t="s">
        <v>19</v>
      </c>
      <c r="D12" s="82"/>
      <c r="E12" s="4" t="s">
        <v>20</v>
      </c>
      <c r="F12" s="80" t="s">
        <v>21</v>
      </c>
      <c r="G12" s="80"/>
      <c r="H12" s="80"/>
      <c r="I12" s="80"/>
    </row>
    <row r="13" spans="1:1014" ht="52.9" customHeight="1" x14ac:dyDescent="0.2">
      <c r="A13" s="71" t="s">
        <v>22</v>
      </c>
      <c r="B13" s="71"/>
      <c r="C13" s="78" t="s">
        <v>23</v>
      </c>
      <c r="D13" s="79"/>
      <c r="E13" s="4" t="s">
        <v>24</v>
      </c>
      <c r="F13" s="80" t="s">
        <v>25</v>
      </c>
      <c r="G13" s="80"/>
      <c r="H13" s="80"/>
      <c r="I13" s="80"/>
    </row>
    <row r="14" spans="1:1014" ht="48" customHeight="1" x14ac:dyDescent="0.2">
      <c r="A14" s="71" t="s">
        <v>26</v>
      </c>
      <c r="B14" s="71"/>
      <c r="C14" s="78" t="s">
        <v>27</v>
      </c>
      <c r="D14" s="79"/>
      <c r="E14" s="4" t="s">
        <v>28</v>
      </c>
      <c r="F14" s="80" t="s">
        <v>29</v>
      </c>
      <c r="G14" s="80"/>
      <c r="H14" s="80"/>
      <c r="I14" s="80"/>
    </row>
    <row r="15" spans="1:1014" ht="42.4" customHeight="1" x14ac:dyDescent="0.2">
      <c r="A15" s="71" t="s">
        <v>30</v>
      </c>
      <c r="B15" s="71"/>
      <c r="C15" s="72" t="s">
        <v>68</v>
      </c>
      <c r="D15" s="73"/>
      <c r="E15" s="74" t="s">
        <v>31</v>
      </c>
      <c r="F15" s="75" t="s">
        <v>68</v>
      </c>
      <c r="G15" s="75"/>
      <c r="H15" s="75"/>
      <c r="I15" s="75"/>
    </row>
    <row r="16" spans="1:1014" ht="41.25" customHeight="1" x14ac:dyDescent="0.2">
      <c r="A16" s="71"/>
      <c r="B16" s="71"/>
      <c r="C16" s="53" t="s">
        <v>32</v>
      </c>
      <c r="D16" s="76"/>
      <c r="E16" s="74"/>
      <c r="F16" s="77" t="s">
        <v>32</v>
      </c>
      <c r="G16" s="77"/>
      <c r="H16" s="77"/>
      <c r="I16" s="77"/>
    </row>
    <row r="17" spans="1:1014" ht="6.75" customHeight="1" x14ac:dyDescent="0.2"/>
    <row r="18" spans="1:1014" ht="30" customHeight="1" x14ac:dyDescent="0.2">
      <c r="A18" s="54" t="s">
        <v>33</v>
      </c>
      <c r="B18" s="54"/>
      <c r="C18" s="54"/>
      <c r="D18" s="54"/>
      <c r="E18" s="54"/>
      <c r="F18" s="55"/>
      <c r="G18" s="55"/>
      <c r="H18" s="54"/>
      <c r="I18" s="54"/>
    </row>
    <row r="19" spans="1:1014" ht="30" customHeight="1" x14ac:dyDescent="0.2">
      <c r="A19" s="5" t="s">
        <v>34</v>
      </c>
      <c r="B19" s="6" t="s">
        <v>35</v>
      </c>
      <c r="C19" s="5" t="s">
        <v>36</v>
      </c>
      <c r="D19" s="5" t="s">
        <v>37</v>
      </c>
      <c r="E19" s="5" t="s">
        <v>38</v>
      </c>
      <c r="F19" s="56" t="s">
        <v>39</v>
      </c>
      <c r="G19" s="57"/>
      <c r="H19" s="58" t="s">
        <v>40</v>
      </c>
      <c r="I19" s="59"/>
    </row>
    <row r="20" spans="1:1014" ht="44.85" customHeight="1" x14ac:dyDescent="0.2">
      <c r="A20" s="60">
        <v>2017</v>
      </c>
      <c r="B20" s="7" t="s">
        <v>41</v>
      </c>
      <c r="C20" s="8">
        <v>12</v>
      </c>
      <c r="D20" s="8">
        <v>11</v>
      </c>
      <c r="E20" s="8">
        <v>14</v>
      </c>
      <c r="F20" s="61">
        <v>13</v>
      </c>
      <c r="G20" s="62"/>
      <c r="H20" s="63">
        <f>SUM(C20:F20)</f>
        <v>50</v>
      </c>
      <c r="I20" s="64"/>
    </row>
    <row r="21" spans="1:1014" ht="44.85" customHeight="1" x14ac:dyDescent="0.2">
      <c r="A21" s="60"/>
      <c r="B21" s="7" t="s">
        <v>42</v>
      </c>
      <c r="C21" s="8">
        <v>60</v>
      </c>
      <c r="D21" s="8">
        <v>60</v>
      </c>
      <c r="E21" s="8">
        <v>60</v>
      </c>
      <c r="F21" s="65">
        <v>60</v>
      </c>
      <c r="G21" s="66"/>
      <c r="H21" s="63">
        <v>60</v>
      </c>
      <c r="I21" s="64"/>
    </row>
    <row r="22" spans="1:1014" ht="44.85" customHeight="1" x14ac:dyDescent="0.2">
      <c r="A22" s="60"/>
      <c r="B22" s="7" t="s">
        <v>43</v>
      </c>
      <c r="C22" s="8">
        <v>11</v>
      </c>
      <c r="D22" s="8">
        <v>10</v>
      </c>
      <c r="E22" s="8">
        <v>14</v>
      </c>
      <c r="F22" s="61">
        <v>13</v>
      </c>
      <c r="G22" s="62"/>
      <c r="H22" s="63">
        <f>SUM(C22:F22)</f>
        <v>48</v>
      </c>
      <c r="I22" s="64"/>
      <c r="L22" s="5" t="s">
        <v>36</v>
      </c>
      <c r="M22" s="9" t="s">
        <v>37</v>
      </c>
      <c r="N22" s="4" t="s">
        <v>38</v>
      </c>
      <c r="O22" s="4" t="s">
        <v>69</v>
      </c>
    </row>
    <row r="23" spans="1:1014" ht="45" customHeight="1" x14ac:dyDescent="0.2">
      <c r="A23" s="60"/>
      <c r="B23" s="7" t="s">
        <v>44</v>
      </c>
      <c r="C23" s="10">
        <f>+C22/C20</f>
        <v>0.91666666666666663</v>
      </c>
      <c r="D23" s="10">
        <f>+D22/D20</f>
        <v>0.90909090909090906</v>
      </c>
      <c r="E23" s="10">
        <f>+E22/E20</f>
        <v>1</v>
      </c>
      <c r="F23" s="67">
        <f>+F22/F20</f>
        <v>1</v>
      </c>
      <c r="G23" s="68"/>
      <c r="H23" s="69">
        <f>+H22/H20</f>
        <v>0.96</v>
      </c>
      <c r="I23" s="70"/>
      <c r="L23" s="11">
        <f>+C23</f>
        <v>0.91666666666666663</v>
      </c>
      <c r="M23" s="11">
        <f>+D23</f>
        <v>0.90909090909090906</v>
      </c>
      <c r="N23" s="12">
        <f>+E23</f>
        <v>1</v>
      </c>
      <c r="O23" s="25">
        <v>1</v>
      </c>
    </row>
    <row r="24" spans="1:1014" ht="12.75" customHeight="1" x14ac:dyDescent="0.2">
      <c r="A24" s="13"/>
      <c r="B24" s="13"/>
      <c r="C24" s="14">
        <v>0.8</v>
      </c>
      <c r="D24" s="14">
        <v>0.8</v>
      </c>
      <c r="E24" s="14">
        <v>0.8</v>
      </c>
      <c r="G24" s="15">
        <v>0.8</v>
      </c>
      <c r="H24" s="14"/>
      <c r="I24" s="16"/>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row>
    <row r="25" spans="1:1014" ht="30" customHeight="1" x14ac:dyDescent="0.2">
      <c r="A25" s="54" t="s">
        <v>45</v>
      </c>
      <c r="B25" s="54"/>
      <c r="C25" s="54"/>
      <c r="D25" s="54"/>
      <c r="E25" s="54"/>
      <c r="F25" s="52" t="s">
        <v>46</v>
      </c>
      <c r="G25" s="52"/>
      <c r="H25" s="52"/>
      <c r="I25" s="52"/>
    </row>
    <row r="26" spans="1:1014" ht="36.6" customHeight="1" x14ac:dyDescent="0.2">
      <c r="A26" s="18"/>
      <c r="B26" s="18"/>
      <c r="C26" s="18"/>
      <c r="D26" s="19"/>
      <c r="E26" s="19"/>
      <c r="F26" s="51" t="s">
        <v>47</v>
      </c>
      <c r="G26" s="51"/>
      <c r="H26" s="51"/>
      <c r="I26" s="20"/>
    </row>
    <row r="27" spans="1:1014" ht="36.6" customHeight="1" x14ac:dyDescent="0.2">
      <c r="A27" s="18"/>
      <c r="B27" s="18"/>
      <c r="C27" s="18"/>
      <c r="D27" s="19"/>
      <c r="E27" s="19"/>
      <c r="F27" s="51" t="s">
        <v>48</v>
      </c>
      <c r="G27" s="51"/>
      <c r="H27" s="51"/>
      <c r="I27" s="20"/>
    </row>
    <row r="28" spans="1:1014" ht="36.6" customHeight="1" x14ac:dyDescent="0.2">
      <c r="A28" s="18"/>
      <c r="B28" s="18"/>
      <c r="C28" s="18"/>
      <c r="D28" s="19"/>
      <c r="E28" s="19"/>
      <c r="F28" s="51" t="s">
        <v>49</v>
      </c>
      <c r="G28" s="51"/>
      <c r="H28" s="51"/>
      <c r="I28" s="20"/>
    </row>
    <row r="29" spans="1:1014" ht="36.6" customHeight="1" x14ac:dyDescent="0.2">
      <c r="A29" s="18"/>
      <c r="B29" s="18"/>
      <c r="C29" s="18"/>
      <c r="D29" s="19"/>
      <c r="E29" s="19"/>
      <c r="F29" s="51" t="s">
        <v>50</v>
      </c>
      <c r="G29" s="51"/>
      <c r="H29" s="51"/>
      <c r="I29" s="20" t="s">
        <v>51</v>
      </c>
    </row>
    <row r="30" spans="1:1014" ht="36.6" customHeight="1" x14ac:dyDescent="0.2">
      <c r="A30" s="18"/>
      <c r="B30" s="18"/>
      <c r="C30" s="18"/>
      <c r="D30" s="19"/>
      <c r="E30" s="19"/>
      <c r="F30" s="51" t="s">
        <v>52</v>
      </c>
      <c r="G30" s="51"/>
      <c r="H30" s="51"/>
      <c r="I30" s="20"/>
    </row>
    <row r="31" spans="1:1014" ht="36.6" customHeight="1" x14ac:dyDescent="0.2">
      <c r="A31" s="18"/>
      <c r="B31" s="18"/>
      <c r="C31" s="18"/>
      <c r="D31" s="19"/>
      <c r="E31" s="19"/>
      <c r="F31" s="52" t="s">
        <v>53</v>
      </c>
      <c r="G31" s="52"/>
      <c r="H31" s="52"/>
      <c r="I31" s="52"/>
    </row>
    <row r="32" spans="1:1014" ht="36.6" customHeight="1" x14ac:dyDescent="0.2">
      <c r="A32" s="18"/>
      <c r="B32" s="18"/>
      <c r="C32" s="18"/>
      <c r="D32" s="19"/>
      <c r="E32" s="19"/>
      <c r="F32" s="53" t="s">
        <v>68</v>
      </c>
      <c r="G32" s="53"/>
      <c r="H32" s="53"/>
      <c r="I32" s="53"/>
    </row>
    <row r="33" spans="1:9" ht="36.6" customHeight="1" x14ac:dyDescent="0.2">
      <c r="A33" s="18"/>
      <c r="B33" s="18"/>
      <c r="C33" s="18"/>
      <c r="D33" s="19"/>
      <c r="E33" s="19"/>
      <c r="F33" s="53" t="s">
        <v>54</v>
      </c>
      <c r="G33" s="53"/>
      <c r="H33" s="53"/>
      <c r="I33" s="53"/>
    </row>
    <row r="34" spans="1:9" ht="52.5" customHeight="1" x14ac:dyDescent="0.2">
      <c r="A34" s="49" t="s">
        <v>106</v>
      </c>
      <c r="B34" s="49"/>
      <c r="C34" s="49"/>
      <c r="D34" s="49"/>
      <c r="E34" s="49"/>
      <c r="F34" s="21" t="s">
        <v>55</v>
      </c>
      <c r="G34" s="47">
        <v>2</v>
      </c>
      <c r="H34" s="47">
        <v>2</v>
      </c>
      <c r="I34" s="47">
        <v>2018</v>
      </c>
    </row>
    <row r="35" spans="1:9" ht="52.5" customHeight="1" x14ac:dyDescent="0.2">
      <c r="A35" s="49"/>
      <c r="B35" s="49"/>
      <c r="C35" s="49"/>
      <c r="D35" s="49"/>
      <c r="E35" s="49"/>
      <c r="F35" s="22" t="s">
        <v>56</v>
      </c>
      <c r="G35" s="48">
        <v>31</v>
      </c>
      <c r="H35" s="48">
        <v>12</v>
      </c>
      <c r="I35" s="47">
        <v>2017</v>
      </c>
    </row>
    <row r="36" spans="1:9" ht="49.5" customHeight="1" x14ac:dyDescent="0.2">
      <c r="A36" s="49"/>
      <c r="B36" s="49"/>
      <c r="C36" s="49"/>
      <c r="D36" s="49"/>
      <c r="E36" s="49"/>
      <c r="F36" s="23" t="s">
        <v>57</v>
      </c>
      <c r="G36" s="50" t="s">
        <v>58</v>
      </c>
      <c r="H36" s="50"/>
      <c r="I36" s="50"/>
    </row>
    <row r="41" spans="1:9" ht="14.25" x14ac:dyDescent="0.2">
      <c r="B41" s="24" t="s">
        <v>59</v>
      </c>
    </row>
    <row r="42" spans="1:9" ht="14.25" x14ac:dyDescent="0.2">
      <c r="B42" s="24" t="s">
        <v>60</v>
      </c>
    </row>
    <row r="43" spans="1:9" ht="14.25" x14ac:dyDescent="0.2">
      <c r="B43" s="24" t="s">
        <v>61</v>
      </c>
    </row>
    <row r="44" spans="1:9" ht="14.25" x14ac:dyDescent="0.2">
      <c r="B44" s="24" t="s">
        <v>62</v>
      </c>
    </row>
    <row r="45" spans="1:9" ht="14.25" x14ac:dyDescent="0.2">
      <c r="B45" s="24" t="s">
        <v>63</v>
      </c>
    </row>
    <row r="46" spans="1:9" ht="14.25" x14ac:dyDescent="0.2">
      <c r="B46" s="24" t="s">
        <v>64</v>
      </c>
    </row>
    <row r="47" spans="1:9" ht="14.25" x14ac:dyDescent="0.2">
      <c r="B47" s="24" t="s">
        <v>65</v>
      </c>
    </row>
    <row r="48" spans="1:9" ht="14.25" x14ac:dyDescent="0.2">
      <c r="B48" s="24" t="s">
        <v>66</v>
      </c>
    </row>
    <row r="49" spans="2:2" ht="14.25" x14ac:dyDescent="0.2">
      <c r="B49" s="24" t="s">
        <v>67</v>
      </c>
    </row>
    <row r="50" spans="2:2" ht="14.25" x14ac:dyDescent="0.2">
      <c r="B50" s="24" t="s">
        <v>11</v>
      </c>
    </row>
  </sheetData>
  <mergeCells count="56">
    <mergeCell ref="A10:B10"/>
    <mergeCell ref="C10:D10"/>
    <mergeCell ref="F10:I10"/>
    <mergeCell ref="A1:B6"/>
    <mergeCell ref="C1:F3"/>
    <mergeCell ref="G1:I2"/>
    <mergeCell ref="G3:I4"/>
    <mergeCell ref="C4:F6"/>
    <mergeCell ref="G5:I6"/>
    <mergeCell ref="A7:I7"/>
    <mergeCell ref="A8:I8"/>
    <mergeCell ref="A9:B9"/>
    <mergeCell ref="C9:D9"/>
    <mergeCell ref="F9:I9"/>
    <mergeCell ref="A11:B11"/>
    <mergeCell ref="C11:D11"/>
    <mergeCell ref="F11:I11"/>
    <mergeCell ref="A12:B12"/>
    <mergeCell ref="C12:D12"/>
    <mergeCell ref="F12:I12"/>
    <mergeCell ref="A13:B13"/>
    <mergeCell ref="C13:D13"/>
    <mergeCell ref="F13:I13"/>
    <mergeCell ref="A14:B14"/>
    <mergeCell ref="C14:D14"/>
    <mergeCell ref="F14:I14"/>
    <mergeCell ref="A15:B16"/>
    <mergeCell ref="C15:D15"/>
    <mergeCell ref="E15:E16"/>
    <mergeCell ref="F15:I15"/>
    <mergeCell ref="C16:D16"/>
    <mergeCell ref="F16:I16"/>
    <mergeCell ref="F27:H27"/>
    <mergeCell ref="A18:I18"/>
    <mergeCell ref="F19:G19"/>
    <mergeCell ref="H19:I19"/>
    <mergeCell ref="A20:A23"/>
    <mergeCell ref="F20:G20"/>
    <mergeCell ref="H20:I20"/>
    <mergeCell ref="F21:G21"/>
    <mergeCell ref="H21:I21"/>
    <mergeCell ref="F22:G22"/>
    <mergeCell ref="H22:I22"/>
    <mergeCell ref="F23:G23"/>
    <mergeCell ref="H23:I23"/>
    <mergeCell ref="A25:E25"/>
    <mergeCell ref="F25:I25"/>
    <mergeCell ref="F26:H26"/>
    <mergeCell ref="A34:E36"/>
    <mergeCell ref="G36:I36"/>
    <mergeCell ref="F28:H28"/>
    <mergeCell ref="F29:H29"/>
    <mergeCell ref="F30:H30"/>
    <mergeCell ref="F31:I31"/>
    <mergeCell ref="F32:I32"/>
    <mergeCell ref="F33:I33"/>
  </mergeCells>
  <dataValidations count="5">
    <dataValidation type="list" allowBlank="1" showInputMessage="1" showErrorMessage="1" sqref="C10:D10">
      <formula1>$B$41:$B$50</formula1>
    </dataValidation>
    <dataValidation allowBlank="1" showInputMessage="1" showErrorMessage="1" errorTitle="Seleccionar un valor de la lista" sqref="D20:E22"/>
    <dataValidation type="list" allowBlank="1" showErrorMessage="1" sqref="F9">
      <formula1>"EFICACIA,EFICIENCIA,EFECTIVIDAD"</formula1>
    </dataValidation>
    <dataValidation type="list" allowBlank="1" showErrorMessage="1" sqref="F11">
      <formula1>"INICIATIVAS,ASISTENTES,ACTIVIDADES,EQUIPAMIENTOS,POR CIENTO,PARTICIPANTES,NIÑOS Y NIÑAS,NIÑOS, NIÑAS Y JÓVENES,ORGANIZACIONES,ESPACIOS"</formula1>
    </dataValidation>
    <dataValidation type="list" allowBlank="1" showErrorMessage="1" sqref="F12">
      <formula1>"MENSUAL,BIMENSUAL,TRIMESTRAL,SEMESTRAL,ANUAL"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L8" sqref="L8"/>
    </sheetView>
  </sheetViews>
  <sheetFormatPr baseColWidth="10" defaultRowHeight="15" x14ac:dyDescent="0.25"/>
  <cols>
    <col min="1" max="1" width="39.42578125" customWidth="1"/>
    <col min="6" max="6" width="20" customWidth="1"/>
    <col min="7" max="7" width="18.28515625" customWidth="1"/>
    <col min="8" max="8" width="20.5703125" customWidth="1"/>
    <col min="9" max="9" width="16.28515625" customWidth="1"/>
  </cols>
  <sheetData>
    <row r="1" spans="1:9" ht="15.75" x14ac:dyDescent="0.25">
      <c r="A1" s="87" t="s">
        <v>94</v>
      </c>
      <c r="B1" s="89" t="s">
        <v>95</v>
      </c>
      <c r="C1" s="90"/>
      <c r="D1" s="90"/>
      <c r="E1" s="91"/>
      <c r="F1" s="92" t="s">
        <v>96</v>
      </c>
      <c r="G1" s="87" t="s">
        <v>97</v>
      </c>
      <c r="H1" s="93" t="s">
        <v>98</v>
      </c>
      <c r="I1" s="91"/>
    </row>
    <row r="2" spans="1:9" ht="47.25" x14ac:dyDescent="0.25">
      <c r="A2" s="88"/>
      <c r="B2" s="44" t="s">
        <v>99</v>
      </c>
      <c r="C2" s="44" t="s">
        <v>100</v>
      </c>
      <c r="D2" s="44" t="s">
        <v>101</v>
      </c>
      <c r="E2" s="44" t="s">
        <v>102</v>
      </c>
      <c r="F2" s="88"/>
      <c r="G2" s="88"/>
      <c r="H2" s="44" t="s">
        <v>103</v>
      </c>
      <c r="I2" s="44" t="s">
        <v>104</v>
      </c>
    </row>
    <row r="3" spans="1:9" ht="15.75" x14ac:dyDescent="0.25">
      <c r="A3" s="26" t="s">
        <v>70</v>
      </c>
      <c r="B3" s="27"/>
      <c r="C3" s="27"/>
      <c r="D3" s="27"/>
      <c r="E3" s="27"/>
      <c r="F3" s="28"/>
      <c r="G3" s="28"/>
      <c r="H3" s="28"/>
      <c r="I3" s="28"/>
    </row>
    <row r="4" spans="1:9" ht="47.25" x14ac:dyDescent="0.25">
      <c r="A4" s="29" t="s">
        <v>71</v>
      </c>
      <c r="B4" s="30"/>
      <c r="C4" s="30" t="s">
        <v>51</v>
      </c>
      <c r="D4" s="30"/>
      <c r="E4" s="30"/>
      <c r="F4" s="33" t="s">
        <v>72</v>
      </c>
      <c r="G4" s="33" t="s">
        <v>73</v>
      </c>
      <c r="H4" s="35">
        <v>43009</v>
      </c>
      <c r="I4" s="35">
        <v>43099</v>
      </c>
    </row>
    <row r="5" spans="1:9" ht="15.75" x14ac:dyDescent="0.25">
      <c r="A5" s="31" t="s">
        <v>74</v>
      </c>
      <c r="B5" s="27"/>
      <c r="C5" s="27"/>
      <c r="D5" s="27"/>
      <c r="E5" s="27"/>
      <c r="F5" s="27"/>
      <c r="G5" s="27"/>
      <c r="H5" s="27"/>
      <c r="I5" s="27"/>
    </row>
    <row r="6" spans="1:9" ht="45" x14ac:dyDescent="0.25">
      <c r="A6" s="37" t="s">
        <v>75</v>
      </c>
      <c r="B6" s="32" t="s">
        <v>51</v>
      </c>
      <c r="C6" s="32" t="s">
        <v>51</v>
      </c>
      <c r="D6" s="32" t="s">
        <v>51</v>
      </c>
      <c r="E6" s="32" t="s">
        <v>51</v>
      </c>
      <c r="F6" s="33" t="s">
        <v>76</v>
      </c>
      <c r="G6" s="34" t="s">
        <v>77</v>
      </c>
      <c r="H6" s="35">
        <v>43040</v>
      </c>
      <c r="I6" s="35">
        <v>43048</v>
      </c>
    </row>
    <row r="7" spans="1:9" ht="30" x14ac:dyDescent="0.25">
      <c r="A7" s="37" t="s">
        <v>78</v>
      </c>
      <c r="B7" s="32" t="s">
        <v>51</v>
      </c>
      <c r="C7" s="32" t="s">
        <v>51</v>
      </c>
      <c r="D7" s="32" t="s">
        <v>51</v>
      </c>
      <c r="E7" s="32" t="s">
        <v>51</v>
      </c>
      <c r="F7" s="33" t="s">
        <v>79</v>
      </c>
      <c r="G7" s="33" t="s">
        <v>80</v>
      </c>
      <c r="H7" s="35">
        <v>43099</v>
      </c>
      <c r="I7" s="35">
        <v>43100</v>
      </c>
    </row>
    <row r="8" spans="1:9" ht="30" x14ac:dyDescent="0.25">
      <c r="A8" s="37" t="s">
        <v>81</v>
      </c>
      <c r="B8" s="32" t="s">
        <v>51</v>
      </c>
      <c r="C8" s="32" t="s">
        <v>51</v>
      </c>
      <c r="D8" s="32" t="s">
        <v>51</v>
      </c>
      <c r="E8" s="32" t="s">
        <v>51</v>
      </c>
      <c r="F8" s="33" t="s">
        <v>73</v>
      </c>
      <c r="G8" s="33" t="s">
        <v>80</v>
      </c>
      <c r="H8" s="35">
        <v>43099</v>
      </c>
      <c r="I8" s="35">
        <v>43100</v>
      </c>
    </row>
    <row r="9" spans="1:9" x14ac:dyDescent="0.25">
      <c r="A9" s="37" t="s">
        <v>82</v>
      </c>
      <c r="B9" s="32"/>
      <c r="C9" s="32"/>
      <c r="D9" s="32" t="s">
        <v>51</v>
      </c>
      <c r="E9" s="32"/>
      <c r="F9" s="33" t="s">
        <v>76</v>
      </c>
      <c r="G9" s="33" t="s">
        <v>79</v>
      </c>
      <c r="H9" s="35">
        <v>43040</v>
      </c>
      <c r="I9" s="35">
        <v>43100</v>
      </c>
    </row>
    <row r="10" spans="1:9" x14ac:dyDescent="0.25">
      <c r="A10" s="37" t="s">
        <v>83</v>
      </c>
      <c r="B10" s="32" t="s">
        <v>51</v>
      </c>
      <c r="C10" s="32" t="s">
        <v>51</v>
      </c>
      <c r="D10" s="32" t="s">
        <v>51</v>
      </c>
      <c r="E10" s="32" t="s">
        <v>51</v>
      </c>
      <c r="F10" s="33" t="s">
        <v>79</v>
      </c>
      <c r="G10" s="33" t="s">
        <v>73</v>
      </c>
      <c r="H10" s="35">
        <v>43010</v>
      </c>
      <c r="I10" s="35">
        <v>43069</v>
      </c>
    </row>
    <row r="11" spans="1:9" x14ac:dyDescent="0.25">
      <c r="A11" s="37" t="s">
        <v>84</v>
      </c>
      <c r="B11" s="32" t="s">
        <v>51</v>
      </c>
      <c r="C11" s="32" t="s">
        <v>51</v>
      </c>
      <c r="D11" s="36"/>
      <c r="E11" s="36"/>
      <c r="F11" s="33" t="s">
        <v>76</v>
      </c>
      <c r="G11" s="33" t="s">
        <v>85</v>
      </c>
      <c r="H11" s="35">
        <v>43009</v>
      </c>
      <c r="I11" s="35">
        <v>43039</v>
      </c>
    </row>
    <row r="12" spans="1:9" ht="30" x14ac:dyDescent="0.25">
      <c r="A12" s="37" t="s">
        <v>86</v>
      </c>
      <c r="B12" s="36"/>
      <c r="C12" s="36"/>
      <c r="D12" s="36" t="s">
        <v>51</v>
      </c>
      <c r="E12" s="36"/>
      <c r="F12" s="33" t="s">
        <v>76</v>
      </c>
      <c r="G12" s="33" t="s">
        <v>76</v>
      </c>
      <c r="H12" s="35">
        <v>43040</v>
      </c>
      <c r="I12" s="35">
        <v>43054</v>
      </c>
    </row>
    <row r="13" spans="1:9" ht="30" x14ac:dyDescent="0.25">
      <c r="A13" s="37" t="s">
        <v>87</v>
      </c>
      <c r="B13" s="36"/>
      <c r="C13" s="36"/>
      <c r="D13" s="36" t="s">
        <v>51</v>
      </c>
      <c r="E13" s="36"/>
      <c r="F13" s="33" t="s">
        <v>88</v>
      </c>
      <c r="G13" s="33" t="s">
        <v>88</v>
      </c>
      <c r="H13" s="35">
        <v>43009</v>
      </c>
      <c r="I13" s="35">
        <v>43039</v>
      </c>
    </row>
    <row r="14" spans="1:9" ht="45" x14ac:dyDescent="0.25">
      <c r="A14" s="37" t="s">
        <v>89</v>
      </c>
      <c r="B14" s="32"/>
      <c r="C14" s="32"/>
      <c r="D14" s="32" t="s">
        <v>51</v>
      </c>
      <c r="E14" s="32"/>
      <c r="F14" s="45" t="s">
        <v>76</v>
      </c>
      <c r="G14" s="45" t="s">
        <v>90</v>
      </c>
      <c r="H14" s="46">
        <v>43009</v>
      </c>
      <c r="I14" s="46">
        <v>43039</v>
      </c>
    </row>
    <row r="15" spans="1:9" ht="30" x14ac:dyDescent="0.25">
      <c r="A15" s="38" t="s">
        <v>91</v>
      </c>
      <c r="B15" s="32" t="s">
        <v>51</v>
      </c>
      <c r="C15" s="32"/>
      <c r="D15" s="32" t="s">
        <v>51</v>
      </c>
      <c r="E15" s="32"/>
      <c r="F15" s="33" t="s">
        <v>76</v>
      </c>
      <c r="G15" s="33" t="s">
        <v>85</v>
      </c>
      <c r="H15" s="35">
        <v>43009</v>
      </c>
      <c r="I15" s="35">
        <v>43039</v>
      </c>
    </row>
    <row r="16" spans="1:9" ht="31.5" x14ac:dyDescent="0.25">
      <c r="A16" s="39" t="s">
        <v>92</v>
      </c>
      <c r="B16" s="40"/>
      <c r="C16" s="40"/>
      <c r="D16" s="40"/>
      <c r="E16" s="40"/>
      <c r="F16" s="27"/>
      <c r="G16" s="27"/>
      <c r="H16" s="27"/>
      <c r="I16" s="40"/>
    </row>
    <row r="17" spans="1:9" x14ac:dyDescent="0.25">
      <c r="A17" s="41" t="s">
        <v>93</v>
      </c>
      <c r="B17" s="42" t="s">
        <v>51</v>
      </c>
      <c r="C17" s="42" t="s">
        <v>51</v>
      </c>
      <c r="D17" s="42" t="s">
        <v>51</v>
      </c>
      <c r="E17" s="42" t="s">
        <v>51</v>
      </c>
      <c r="F17" s="33" t="s">
        <v>73</v>
      </c>
      <c r="G17" s="33" t="s">
        <v>73</v>
      </c>
      <c r="H17" s="35">
        <v>43010</v>
      </c>
      <c r="I17" s="35">
        <v>43084</v>
      </c>
    </row>
    <row r="18" spans="1:9" ht="30" x14ac:dyDescent="0.25">
      <c r="A18" s="43" t="s">
        <v>105</v>
      </c>
      <c r="B18" s="30" t="s">
        <v>51</v>
      </c>
      <c r="C18" s="30" t="s">
        <v>51</v>
      </c>
      <c r="D18" s="30" t="s">
        <v>51</v>
      </c>
      <c r="E18" s="30" t="s">
        <v>51</v>
      </c>
      <c r="F18" s="33" t="s">
        <v>73</v>
      </c>
      <c r="G18" s="33" t="s">
        <v>73</v>
      </c>
      <c r="H18" s="35">
        <v>43009</v>
      </c>
      <c r="I18" s="35">
        <v>43038</v>
      </c>
    </row>
  </sheetData>
  <mergeCells count="5">
    <mergeCell ref="A1:A2"/>
    <mergeCell ref="B1:E1"/>
    <mergeCell ref="F1:F2"/>
    <mergeCell ref="G1:G2"/>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CES-04 Requer_Act_Proc_Mis</vt:lpstr>
      <vt:lpstr>Actividades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PAULUE</dc:creator>
  <cp:lastModifiedBy>NATLOP</cp:lastModifiedBy>
  <dcterms:created xsi:type="dcterms:W3CDTF">2018-02-02T20:16:45Z</dcterms:created>
  <dcterms:modified xsi:type="dcterms:W3CDTF">2018-02-08T16:06:03Z</dcterms:modified>
</cp:coreProperties>
</file>